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45" windowWidth="7500" windowHeight="9435" tabRatio="633" activeTab="1"/>
  </bookViews>
  <sheets>
    <sheet name="2012 Team Scoreboard" sheetId="1" r:id="rId1"/>
    <sheet name="2012 Individual Scoreboard" sheetId="2" r:id="rId2"/>
  </sheets>
  <definedNames/>
  <calcPr fullCalcOnLoad="1"/>
</workbook>
</file>

<file path=xl/sharedStrings.xml><?xml version="1.0" encoding="utf-8"?>
<sst xmlns="http://schemas.openxmlformats.org/spreadsheetml/2006/main" count="278" uniqueCount="135">
  <si>
    <t>GT1</t>
  </si>
  <si>
    <t>GT2</t>
  </si>
  <si>
    <t>GT3</t>
  </si>
  <si>
    <t>GT4</t>
  </si>
  <si>
    <t>GT5</t>
  </si>
  <si>
    <t>GT6</t>
  </si>
  <si>
    <t>AMC1</t>
  </si>
  <si>
    <t>AMC2</t>
  </si>
  <si>
    <t>AMC3</t>
  </si>
  <si>
    <t>AMC4</t>
  </si>
  <si>
    <t>AMC5</t>
  </si>
  <si>
    <t>LT1</t>
  </si>
  <si>
    <t>LT2</t>
  </si>
  <si>
    <t>LT3</t>
  </si>
  <si>
    <t>LT4</t>
  </si>
  <si>
    <t>LT5</t>
  </si>
  <si>
    <t>Sierra Sims</t>
  </si>
  <si>
    <t>Emily Gillman</t>
  </si>
  <si>
    <t>Courtney Ford</t>
  </si>
  <si>
    <t>Jasmina Solankee</t>
  </si>
  <si>
    <t>Madison Hanson</t>
  </si>
  <si>
    <t>Robin Tan</t>
  </si>
  <si>
    <t>Total</t>
  </si>
  <si>
    <t>CC</t>
  </si>
  <si>
    <t>LH</t>
  </si>
  <si>
    <t>dnp</t>
  </si>
  <si>
    <t>average</t>
  </si>
  <si>
    <t>Paige Milburn</t>
  </si>
  <si>
    <t>Alyssa Mitzkat</t>
  </si>
  <si>
    <t>Van1</t>
  </si>
  <si>
    <t>Van2</t>
  </si>
  <si>
    <t>Van3</t>
  </si>
  <si>
    <t>Van4</t>
  </si>
  <si>
    <t>Van5</t>
  </si>
  <si>
    <t>CP1</t>
  </si>
  <si>
    <t>CP2</t>
  </si>
  <si>
    <t>CP3</t>
  </si>
  <si>
    <t>CP4</t>
  </si>
  <si>
    <t>CP5</t>
  </si>
  <si>
    <t>Brynna Bunte</t>
  </si>
  <si>
    <t>WLR1</t>
  </si>
  <si>
    <t>WLR2</t>
  </si>
  <si>
    <t>WLR3</t>
  </si>
  <si>
    <t>WLR4</t>
  </si>
  <si>
    <t>WLR5</t>
  </si>
  <si>
    <t>WLB1</t>
  </si>
  <si>
    <t>WLB2</t>
  </si>
  <si>
    <t>WLB3</t>
  </si>
  <si>
    <t>WLB4</t>
  </si>
  <si>
    <t>WLB5</t>
  </si>
  <si>
    <t>Cedar Park</t>
  </si>
  <si>
    <t>Westlake Red</t>
  </si>
  <si>
    <t>Lake Travis</t>
  </si>
  <si>
    <t>Westlake Blue</t>
  </si>
  <si>
    <t>Vandegrift</t>
  </si>
  <si>
    <t>A&amp;M Consolidated</t>
  </si>
  <si>
    <t>Bailey Pehl</t>
  </si>
  <si>
    <t>Shelby Larsen</t>
  </si>
  <si>
    <t>MacArthur</t>
  </si>
  <si>
    <t>Smithson Valley</t>
  </si>
  <si>
    <t>Stony Point</t>
  </si>
  <si>
    <t>Anderson</t>
  </si>
  <si>
    <t>Megan Woods</t>
  </si>
  <si>
    <t>Johany Rivera</t>
  </si>
  <si>
    <t>Morgan Best</t>
  </si>
  <si>
    <t>Amanda Turney</t>
  </si>
  <si>
    <t>Lauren Mancha</t>
  </si>
  <si>
    <t>Anna Bissonett</t>
  </si>
  <si>
    <t>And1</t>
  </si>
  <si>
    <t>And2</t>
  </si>
  <si>
    <t>And3</t>
  </si>
  <si>
    <t>And4</t>
  </si>
  <si>
    <t>And5</t>
  </si>
  <si>
    <t>Subin Baek</t>
  </si>
  <si>
    <t>Alisa Rodriguez</t>
  </si>
  <si>
    <t>Megan Spinn</t>
  </si>
  <si>
    <t>Megan Swenson</t>
  </si>
  <si>
    <t>Kathryn Tu</t>
  </si>
  <si>
    <t>Kiana Hines</t>
  </si>
  <si>
    <t>Elsa Diaz</t>
  </si>
  <si>
    <t>Shannon Douglas</t>
  </si>
  <si>
    <t>Francesca Filippone</t>
  </si>
  <si>
    <t>Natalia Ramon</t>
  </si>
  <si>
    <t>Elizabeth Richardson</t>
  </si>
  <si>
    <t>SV1</t>
  </si>
  <si>
    <t>SV2</t>
  </si>
  <si>
    <t>SV3</t>
  </si>
  <si>
    <t>SV4</t>
  </si>
  <si>
    <t>SV5</t>
  </si>
  <si>
    <t>Mac1</t>
  </si>
  <si>
    <t>Mac2</t>
  </si>
  <si>
    <t>Mac3</t>
  </si>
  <si>
    <t>Mac4</t>
  </si>
  <si>
    <t>Mac5</t>
  </si>
  <si>
    <t>SP1</t>
  </si>
  <si>
    <t>SP2</t>
  </si>
  <si>
    <t>SP3</t>
  </si>
  <si>
    <t>SP4</t>
  </si>
  <si>
    <t>EV1</t>
  </si>
  <si>
    <t>EV2</t>
  </si>
  <si>
    <t>Kristen Gillman</t>
  </si>
  <si>
    <t>Ann Parmerter</t>
  </si>
  <si>
    <t>Veronica McGrail</t>
  </si>
  <si>
    <t>Medalists</t>
  </si>
  <si>
    <t>Claire Wooldrige</t>
  </si>
  <si>
    <t>Maya Walton</t>
  </si>
  <si>
    <t>Piper Rickard</t>
  </si>
  <si>
    <t>Sumin Cha</t>
  </si>
  <si>
    <t>Maggie Cowan</t>
  </si>
  <si>
    <t>Cameran Perdido</t>
  </si>
  <si>
    <t>Caroline Frey</t>
  </si>
  <si>
    <t>Julia Sanchez</t>
  </si>
  <si>
    <t>Kambrie Kissmann</t>
  </si>
  <si>
    <t>Randi Miller</t>
  </si>
  <si>
    <t>Caroline Zerba</t>
  </si>
  <si>
    <t>Alex Hueste</t>
  </si>
  <si>
    <t>Emily Garbutt</t>
  </si>
  <si>
    <t>Chandler Thomas</t>
  </si>
  <si>
    <t>Erin Fahey</t>
  </si>
  <si>
    <t>Mia Chiarelli</t>
  </si>
  <si>
    <t>Maddie Rue</t>
  </si>
  <si>
    <t>Delaney Nelson</t>
  </si>
  <si>
    <t>Courtney Kalback</t>
  </si>
  <si>
    <t>Kyndall Franklin</t>
  </si>
  <si>
    <t>Makayla Pike</t>
  </si>
  <si>
    <t>Dana Clary</t>
  </si>
  <si>
    <t>Jenna Phillips</t>
  </si>
  <si>
    <t>Stephanie Lowe</t>
  </si>
  <si>
    <t>Adriana Perez</t>
  </si>
  <si>
    <t>Taylor Ramos</t>
  </si>
  <si>
    <t>Nov 2</t>
  </si>
  <si>
    <t>Nov 3</t>
  </si>
  <si>
    <t>Georgetown</t>
  </si>
  <si>
    <t>2012 Georgetown Invitational at Sun City</t>
  </si>
  <si>
    <t>Tot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</si>
</sst>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8"/>
      <name val="Arial"/>
      <family val="0"/>
    </font>
    <font>
      <sz val="14"/>
      <name val="Segoe U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5F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vertical="top" wrapText="1"/>
    </xf>
    <xf numFmtId="16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7" borderId="22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3">
      <selection activeCell="T25" sqref="T25"/>
    </sheetView>
  </sheetViews>
  <sheetFormatPr defaultColWidth="9.140625" defaultRowHeight="13.5" customHeight="1"/>
  <cols>
    <col min="1" max="1" width="6.7109375" style="1" customWidth="1"/>
    <col min="2" max="2" width="19.28125" style="1" customWidth="1"/>
    <col min="3" max="4" width="5.28125" style="3" customWidth="1"/>
    <col min="5" max="5" width="6.28125" style="3" customWidth="1"/>
    <col min="6" max="6" width="2.57421875" style="3" customWidth="1"/>
    <col min="7" max="7" width="6.7109375" style="1" customWidth="1"/>
    <col min="8" max="8" width="20.421875" style="1" customWidth="1"/>
    <col min="9" max="10" width="5.28125" style="3" customWidth="1"/>
    <col min="11" max="11" width="6.28125" style="3" customWidth="1"/>
    <col min="12" max="12" width="2.57421875" style="3" customWidth="1"/>
    <col min="13" max="13" width="6.7109375" style="1" customWidth="1"/>
    <col min="14" max="14" width="19.28125" style="1" customWidth="1"/>
    <col min="15" max="16" width="5.28125" style="3" customWidth="1"/>
    <col min="17" max="17" width="6.28125" style="3" customWidth="1"/>
    <col min="18" max="18" width="2.57421875" style="16" customWidth="1"/>
    <col min="19" max="19" width="6.7109375" style="16" customWidth="1"/>
    <col min="20" max="20" width="32.7109375" style="15" bestFit="1" customWidth="1"/>
    <col min="21" max="23" width="10.7109375" style="15" customWidth="1"/>
    <col min="24" max="24" width="21.7109375" style="2" customWidth="1"/>
    <col min="25" max="25" width="4.7109375" style="2" customWidth="1"/>
    <col min="26" max="32" width="9.140625" style="2" customWidth="1"/>
    <col min="33" max="33" width="9.140625" style="24" customWidth="1"/>
    <col min="34" max="16384" width="9.140625" style="2" customWidth="1"/>
  </cols>
  <sheetData>
    <row r="1" spans="1:33" s="5" customFormat="1" ht="24.75" customHeight="1">
      <c r="A1" s="95" t="s">
        <v>133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4"/>
      <c r="AG1" s="22"/>
    </row>
    <row r="2" spans="1:33" s="5" customFormat="1" ht="2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R2" s="14"/>
      <c r="AG2" s="22"/>
    </row>
    <row r="3" spans="1:33" s="12" customFormat="1" ht="18.75" customHeight="1">
      <c r="A3" s="32"/>
      <c r="B3" s="32"/>
      <c r="C3" s="53" t="s">
        <v>23</v>
      </c>
      <c r="D3" s="53" t="s">
        <v>24</v>
      </c>
      <c r="E3" s="53" t="s">
        <v>134</v>
      </c>
      <c r="F3" s="32"/>
      <c r="G3" s="32"/>
      <c r="H3" s="32"/>
      <c r="I3" s="53" t="s">
        <v>23</v>
      </c>
      <c r="J3" s="53" t="s">
        <v>24</v>
      </c>
      <c r="K3" s="53" t="s">
        <v>134</v>
      </c>
      <c r="L3" s="32"/>
      <c r="M3" s="32"/>
      <c r="N3" s="32"/>
      <c r="O3" s="53" t="s">
        <v>23</v>
      </c>
      <c r="P3" s="53" t="s">
        <v>24</v>
      </c>
      <c r="Q3" s="53" t="s">
        <v>134</v>
      </c>
      <c r="R3" s="14"/>
      <c r="T3" s="10"/>
      <c r="U3" s="10"/>
      <c r="V3" s="13"/>
      <c r="W3" s="13"/>
      <c r="AG3" s="23"/>
    </row>
    <row r="4" spans="1:33" s="12" customFormat="1" ht="20.2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4"/>
      <c r="T4" s="14"/>
      <c r="U4" s="13" t="s">
        <v>23</v>
      </c>
      <c r="V4" s="13" t="s">
        <v>24</v>
      </c>
      <c r="W4" s="13"/>
      <c r="AG4" s="23"/>
    </row>
    <row r="5" spans="1:23" ht="18" customHeight="1" thickBot="1">
      <c r="A5" s="93" t="s">
        <v>51</v>
      </c>
      <c r="B5" s="94"/>
      <c r="C5" s="48">
        <f>SUM(C6:C10)-MAX(C6:C10)</f>
        <v>307</v>
      </c>
      <c r="D5" s="48">
        <f>SUM(D6:D10)-MAX(D6:D10)</f>
        <v>300</v>
      </c>
      <c r="E5" s="63">
        <f aca="true" t="shared" si="0" ref="E5:E10">SUM(C5:D5)</f>
        <v>607</v>
      </c>
      <c r="G5" s="93" t="s">
        <v>52</v>
      </c>
      <c r="H5" s="94"/>
      <c r="I5" s="48">
        <f>SUM(I6:I10)-MAX(I6:I10)</f>
        <v>311</v>
      </c>
      <c r="J5" s="48">
        <f>SUM(J6:J10)-MAX(J6:J10)</f>
        <v>304</v>
      </c>
      <c r="K5" s="65">
        <f aca="true" t="shared" si="1" ref="K5:K10">SUM(I5:J5)</f>
        <v>615</v>
      </c>
      <c r="M5" s="93" t="s">
        <v>59</v>
      </c>
      <c r="N5" s="94"/>
      <c r="O5" s="48">
        <f>SUM(O6:O10)-MAX(O6:O10)</f>
        <v>323</v>
      </c>
      <c r="P5" s="48">
        <f>SUM(P6:P10)-MAX(P6:P10)</f>
        <v>321</v>
      </c>
      <c r="Q5" s="64">
        <f aca="true" t="shared" si="2" ref="Q5:Q10">SUM(O5:P5)</f>
        <v>644</v>
      </c>
      <c r="R5" s="14"/>
      <c r="S5" s="14"/>
      <c r="T5" s="14"/>
      <c r="U5" s="18" t="s">
        <v>130</v>
      </c>
      <c r="V5" s="19" t="s">
        <v>131</v>
      </c>
      <c r="W5" s="13" t="s">
        <v>22</v>
      </c>
    </row>
    <row r="6" spans="1:36" s="10" customFormat="1" ht="18" customHeight="1">
      <c r="A6" s="54" t="s">
        <v>43</v>
      </c>
      <c r="B6" s="33" t="s">
        <v>105</v>
      </c>
      <c r="C6" s="52">
        <v>70</v>
      </c>
      <c r="D6" s="35">
        <v>75</v>
      </c>
      <c r="E6" s="68">
        <f t="shared" si="0"/>
        <v>145</v>
      </c>
      <c r="G6" s="54" t="s">
        <v>11</v>
      </c>
      <c r="H6" s="33" t="s">
        <v>100</v>
      </c>
      <c r="I6" s="52">
        <v>73</v>
      </c>
      <c r="J6" s="35">
        <v>70</v>
      </c>
      <c r="K6" s="66">
        <f t="shared" si="1"/>
        <v>143</v>
      </c>
      <c r="M6" s="54" t="s">
        <v>84</v>
      </c>
      <c r="N6" s="33" t="s">
        <v>62</v>
      </c>
      <c r="O6" s="52">
        <v>77</v>
      </c>
      <c r="P6" s="35">
        <v>76</v>
      </c>
      <c r="Q6" s="70">
        <f t="shared" si="2"/>
        <v>153</v>
      </c>
      <c r="R6" s="14"/>
      <c r="S6" s="14"/>
      <c r="T6" s="20" t="s">
        <v>51</v>
      </c>
      <c r="U6" s="21">
        <v>307</v>
      </c>
      <c r="V6" s="21">
        <v>300</v>
      </c>
      <c r="W6" s="21">
        <v>607</v>
      </c>
      <c r="Z6" s="11"/>
      <c r="AA6" s="11"/>
      <c r="AB6" s="9"/>
      <c r="AC6" s="9"/>
      <c r="AD6" s="9"/>
      <c r="AF6" s="11"/>
      <c r="AG6" s="28"/>
      <c r="AH6" s="9"/>
      <c r="AI6" s="9"/>
      <c r="AJ6" s="9"/>
    </row>
    <row r="7" spans="1:36" s="10" customFormat="1" ht="18" customHeight="1">
      <c r="A7" s="6" t="s">
        <v>40</v>
      </c>
      <c r="B7" s="26" t="s">
        <v>16</v>
      </c>
      <c r="C7" s="46">
        <v>74</v>
      </c>
      <c r="D7" s="36">
        <v>70</v>
      </c>
      <c r="E7" s="67">
        <f t="shared" si="0"/>
        <v>144</v>
      </c>
      <c r="G7" s="6" t="s">
        <v>12</v>
      </c>
      <c r="H7" s="26" t="s">
        <v>17</v>
      </c>
      <c r="I7" s="46">
        <v>78</v>
      </c>
      <c r="J7" s="36">
        <v>73</v>
      </c>
      <c r="K7" s="69">
        <f t="shared" si="1"/>
        <v>151</v>
      </c>
      <c r="M7" s="6" t="s">
        <v>86</v>
      </c>
      <c r="N7" s="26" t="s">
        <v>64</v>
      </c>
      <c r="O7" s="46">
        <v>79</v>
      </c>
      <c r="P7" s="36">
        <v>86</v>
      </c>
      <c r="Q7" s="50">
        <f t="shared" si="2"/>
        <v>165</v>
      </c>
      <c r="R7" s="14"/>
      <c r="S7" s="13"/>
      <c r="T7" s="20" t="s">
        <v>52</v>
      </c>
      <c r="U7" s="21">
        <v>311</v>
      </c>
      <c r="V7" s="21">
        <v>304</v>
      </c>
      <c r="W7" s="21">
        <v>615</v>
      </c>
      <c r="Z7" s="11"/>
      <c r="AA7" s="11"/>
      <c r="AB7" s="9"/>
      <c r="AC7" s="9"/>
      <c r="AD7" s="9"/>
      <c r="AF7" s="11"/>
      <c r="AG7" s="28"/>
      <c r="AH7" s="9"/>
      <c r="AI7" s="9"/>
      <c r="AJ7" s="9"/>
    </row>
    <row r="8" spans="1:36" s="10" customFormat="1" ht="18" customHeight="1">
      <c r="A8" s="6" t="s">
        <v>41</v>
      </c>
      <c r="B8" s="55" t="s">
        <v>21</v>
      </c>
      <c r="C8" s="46">
        <v>81</v>
      </c>
      <c r="D8" s="36">
        <v>79</v>
      </c>
      <c r="E8" s="50">
        <f t="shared" si="0"/>
        <v>160</v>
      </c>
      <c r="G8" s="6" t="s">
        <v>13</v>
      </c>
      <c r="H8" s="55" t="s">
        <v>18</v>
      </c>
      <c r="I8" s="46">
        <v>78</v>
      </c>
      <c r="J8" s="36">
        <v>78</v>
      </c>
      <c r="K8" s="69">
        <f t="shared" si="1"/>
        <v>156</v>
      </c>
      <c r="M8" s="6" t="s">
        <v>85</v>
      </c>
      <c r="N8" s="55" t="s">
        <v>63</v>
      </c>
      <c r="O8" s="46">
        <v>83</v>
      </c>
      <c r="P8" s="36">
        <v>79</v>
      </c>
      <c r="Q8" s="50">
        <f t="shared" si="2"/>
        <v>162</v>
      </c>
      <c r="R8" s="14"/>
      <c r="S8" s="13"/>
      <c r="T8" s="20" t="s">
        <v>59</v>
      </c>
      <c r="U8" s="21">
        <v>323</v>
      </c>
      <c r="V8" s="21">
        <v>321</v>
      </c>
      <c r="W8" s="21">
        <v>644</v>
      </c>
      <c r="Z8" s="11"/>
      <c r="AA8" s="11"/>
      <c r="AB8" s="9"/>
      <c r="AC8" s="9"/>
      <c r="AD8" s="9"/>
      <c r="AF8" s="11"/>
      <c r="AG8" s="28"/>
      <c r="AH8" s="9"/>
      <c r="AI8" s="9"/>
      <c r="AJ8" s="9"/>
    </row>
    <row r="9" spans="1:36" s="10" customFormat="1" ht="18" customHeight="1">
      <c r="A9" s="6" t="s">
        <v>42</v>
      </c>
      <c r="B9" s="27" t="s">
        <v>104</v>
      </c>
      <c r="C9" s="46">
        <v>82</v>
      </c>
      <c r="D9" s="36">
        <v>76</v>
      </c>
      <c r="E9" s="69">
        <f t="shared" si="0"/>
        <v>158</v>
      </c>
      <c r="G9" s="6" t="s">
        <v>14</v>
      </c>
      <c r="H9" s="27" t="s">
        <v>101</v>
      </c>
      <c r="I9" s="46">
        <v>82</v>
      </c>
      <c r="J9" s="36">
        <v>83</v>
      </c>
      <c r="K9" s="50">
        <f t="shared" si="1"/>
        <v>165</v>
      </c>
      <c r="M9" s="6" t="s">
        <v>87</v>
      </c>
      <c r="N9" s="27" t="s">
        <v>65</v>
      </c>
      <c r="O9" s="46">
        <v>84</v>
      </c>
      <c r="P9" s="36">
        <v>87</v>
      </c>
      <c r="Q9" s="50">
        <f t="shared" si="2"/>
        <v>171</v>
      </c>
      <c r="R9" s="14"/>
      <c r="S9" s="13"/>
      <c r="T9" s="20" t="s">
        <v>61</v>
      </c>
      <c r="U9" s="21">
        <v>330</v>
      </c>
      <c r="V9" s="21">
        <v>327</v>
      </c>
      <c r="W9" s="21">
        <v>657</v>
      </c>
      <c r="Z9" s="11"/>
      <c r="AA9" s="11"/>
      <c r="AB9" s="9"/>
      <c r="AC9" s="9"/>
      <c r="AD9" s="9"/>
      <c r="AF9" s="11"/>
      <c r="AG9" s="28"/>
      <c r="AH9" s="9"/>
      <c r="AI9" s="9"/>
      <c r="AJ9" s="9"/>
    </row>
    <row r="10" spans="1:36" s="10" customFormat="1" ht="18" customHeight="1" thickBot="1">
      <c r="A10" s="7" t="s">
        <v>44</v>
      </c>
      <c r="B10" s="56" t="s">
        <v>106</v>
      </c>
      <c r="C10" s="47">
        <v>88</v>
      </c>
      <c r="D10" s="37">
        <v>87</v>
      </c>
      <c r="E10" s="51">
        <f t="shared" si="0"/>
        <v>175</v>
      </c>
      <c r="G10" s="7" t="s">
        <v>15</v>
      </c>
      <c r="H10" s="56" t="s">
        <v>102</v>
      </c>
      <c r="I10" s="47">
        <v>94</v>
      </c>
      <c r="J10" s="37">
        <v>84</v>
      </c>
      <c r="K10" s="51">
        <f t="shared" si="1"/>
        <v>178</v>
      </c>
      <c r="M10" s="7" t="s">
        <v>88</v>
      </c>
      <c r="N10" s="56" t="s">
        <v>66</v>
      </c>
      <c r="O10" s="47">
        <v>86</v>
      </c>
      <c r="P10" s="37">
        <v>80</v>
      </c>
      <c r="Q10" s="51">
        <f t="shared" si="2"/>
        <v>166</v>
      </c>
      <c r="R10" s="14"/>
      <c r="S10" s="13"/>
      <c r="T10" s="20" t="s">
        <v>54</v>
      </c>
      <c r="U10" s="21">
        <v>343</v>
      </c>
      <c r="V10" s="21">
        <v>356</v>
      </c>
      <c r="W10" s="21">
        <v>699</v>
      </c>
      <c r="Z10" s="11"/>
      <c r="AA10" s="11"/>
      <c r="AB10" s="9"/>
      <c r="AC10" s="9"/>
      <c r="AD10" s="9"/>
      <c r="AF10" s="11"/>
      <c r="AG10" s="28"/>
      <c r="AH10" s="9"/>
      <c r="AI10" s="9"/>
      <c r="AJ10" s="9"/>
    </row>
    <row r="11" spans="18:36" s="10" customFormat="1" ht="18" customHeight="1" thickBot="1">
      <c r="R11" s="14"/>
      <c r="S11" s="13"/>
      <c r="T11" s="20" t="s">
        <v>132</v>
      </c>
      <c r="U11" s="21">
        <v>358</v>
      </c>
      <c r="V11" s="21">
        <v>343</v>
      </c>
      <c r="W11" s="21">
        <v>701</v>
      </c>
      <c r="Z11" s="11"/>
      <c r="AA11" s="11"/>
      <c r="AB11" s="9"/>
      <c r="AC11" s="9"/>
      <c r="AD11" s="9"/>
      <c r="AF11" s="11"/>
      <c r="AG11" s="28"/>
      <c r="AH11" s="9"/>
      <c r="AI11" s="9"/>
      <c r="AJ11" s="9"/>
    </row>
    <row r="12" spans="1:36" s="10" customFormat="1" ht="18" customHeight="1" thickBot="1">
      <c r="A12" s="93" t="s">
        <v>61</v>
      </c>
      <c r="B12" s="94"/>
      <c r="C12" s="48">
        <f>SUM(C13:C17)-MAX(C13:C17)</f>
        <v>330</v>
      </c>
      <c r="D12" s="48">
        <f>SUM(D13:D17)-MAX(D13:D17)</f>
        <v>327</v>
      </c>
      <c r="E12" s="48">
        <f aca="true" t="shared" si="3" ref="E12:E17">SUM(C12:D12)</f>
        <v>657</v>
      </c>
      <c r="G12" s="93" t="s">
        <v>54</v>
      </c>
      <c r="H12" s="94"/>
      <c r="I12" s="48">
        <f>SUM(I13:I17)-MAX(I13:I17)</f>
        <v>343</v>
      </c>
      <c r="J12" s="48">
        <f>SUM(J13:J17)-MAX(J13:J17)</f>
        <v>356</v>
      </c>
      <c r="K12" s="48">
        <f aca="true" t="shared" si="4" ref="K12:K17">SUM(I12:J12)</f>
        <v>699</v>
      </c>
      <c r="L12" s="3"/>
      <c r="M12" s="99" t="s">
        <v>132</v>
      </c>
      <c r="N12" s="100"/>
      <c r="O12" s="48">
        <f>SUM(O13:O17)-MAX(O13:O17)</f>
        <v>358</v>
      </c>
      <c r="P12" s="48">
        <f>SUM(P13:P17)-MAX(P13:P17)</f>
        <v>343</v>
      </c>
      <c r="Q12" s="48">
        <f aca="true" t="shared" si="5" ref="Q12:Q17">SUM(O12:P12)</f>
        <v>701</v>
      </c>
      <c r="R12" s="14"/>
      <c r="S12" s="13"/>
      <c r="T12" s="20" t="s">
        <v>50</v>
      </c>
      <c r="U12" s="21">
        <v>354</v>
      </c>
      <c r="V12" s="21">
        <v>349</v>
      </c>
      <c r="W12" s="21">
        <v>703</v>
      </c>
      <c r="Z12" s="11"/>
      <c r="AA12" s="11"/>
      <c r="AB12" s="9"/>
      <c r="AC12" s="9"/>
      <c r="AD12" s="9"/>
      <c r="AF12" s="11"/>
      <c r="AG12" s="28"/>
      <c r="AH12" s="9"/>
      <c r="AI12" s="9"/>
      <c r="AJ12" s="9"/>
    </row>
    <row r="13" spans="1:36" s="10" customFormat="1" ht="18" customHeight="1">
      <c r="A13" s="54" t="s">
        <v>68</v>
      </c>
      <c r="B13" s="33" t="s">
        <v>73</v>
      </c>
      <c r="C13" s="52">
        <v>74</v>
      </c>
      <c r="D13" s="35">
        <v>72</v>
      </c>
      <c r="E13" s="70">
        <f t="shared" si="3"/>
        <v>146</v>
      </c>
      <c r="G13" s="54" t="s">
        <v>30</v>
      </c>
      <c r="H13" s="33" t="s">
        <v>117</v>
      </c>
      <c r="I13" s="52">
        <v>80</v>
      </c>
      <c r="J13" s="35">
        <v>85</v>
      </c>
      <c r="K13" s="49">
        <f t="shared" si="4"/>
        <v>165</v>
      </c>
      <c r="M13" s="91" t="s">
        <v>0</v>
      </c>
      <c r="N13" s="33" t="s">
        <v>27</v>
      </c>
      <c r="O13" s="52">
        <v>89</v>
      </c>
      <c r="P13" s="35">
        <v>79</v>
      </c>
      <c r="Q13" s="49">
        <f t="shared" si="5"/>
        <v>168</v>
      </c>
      <c r="R13" s="14"/>
      <c r="S13" s="13"/>
      <c r="T13" s="20" t="s">
        <v>58</v>
      </c>
      <c r="U13" s="21">
        <v>359</v>
      </c>
      <c r="V13" s="21">
        <v>358</v>
      </c>
      <c r="W13" s="21">
        <v>717</v>
      </c>
      <c r="Z13" s="11"/>
      <c r="AA13" s="11"/>
      <c r="AB13" s="9"/>
      <c r="AC13" s="9"/>
      <c r="AD13" s="9"/>
      <c r="AF13" s="11"/>
      <c r="AG13" s="28"/>
      <c r="AH13" s="9"/>
      <c r="AI13" s="9"/>
      <c r="AJ13" s="9"/>
    </row>
    <row r="14" spans="1:36" s="10" customFormat="1" ht="18" customHeight="1">
      <c r="A14" s="6" t="s">
        <v>71</v>
      </c>
      <c r="B14" s="26" t="s">
        <v>76</v>
      </c>
      <c r="C14" s="46">
        <v>83</v>
      </c>
      <c r="D14" s="36">
        <v>85</v>
      </c>
      <c r="E14" s="50">
        <f t="shared" si="3"/>
        <v>168</v>
      </c>
      <c r="G14" s="6" t="s">
        <v>32</v>
      </c>
      <c r="H14" s="26" t="s">
        <v>119</v>
      </c>
      <c r="I14" s="46">
        <v>85</v>
      </c>
      <c r="J14" s="36">
        <v>96</v>
      </c>
      <c r="K14" s="50">
        <f t="shared" si="4"/>
        <v>181</v>
      </c>
      <c r="M14" s="89" t="s">
        <v>3</v>
      </c>
      <c r="N14" s="26" t="s">
        <v>56</v>
      </c>
      <c r="O14" s="46">
        <v>83</v>
      </c>
      <c r="P14" s="36">
        <v>90</v>
      </c>
      <c r="Q14" s="50">
        <f t="shared" si="5"/>
        <v>173</v>
      </c>
      <c r="R14" s="14"/>
      <c r="S14" s="13"/>
      <c r="T14" s="20" t="s">
        <v>53</v>
      </c>
      <c r="U14" s="21">
        <v>369</v>
      </c>
      <c r="V14" s="21">
        <v>355</v>
      </c>
      <c r="W14" s="21">
        <v>724</v>
      </c>
      <c r="Z14" s="11"/>
      <c r="AA14" s="11"/>
      <c r="AB14" s="9"/>
      <c r="AC14" s="9"/>
      <c r="AD14" s="9"/>
      <c r="AF14" s="11"/>
      <c r="AG14" s="28"/>
      <c r="AH14" s="9"/>
      <c r="AI14" s="9"/>
      <c r="AJ14" s="9"/>
    </row>
    <row r="15" spans="1:36" s="10" customFormat="1" ht="18" customHeight="1">
      <c r="A15" s="6" t="s">
        <v>70</v>
      </c>
      <c r="B15" s="55" t="s">
        <v>75</v>
      </c>
      <c r="C15" s="46">
        <v>86</v>
      </c>
      <c r="D15" s="36">
        <v>86</v>
      </c>
      <c r="E15" s="50">
        <f t="shared" si="3"/>
        <v>172</v>
      </c>
      <c r="G15" s="6" t="s">
        <v>29</v>
      </c>
      <c r="H15" s="55" t="s">
        <v>116</v>
      </c>
      <c r="I15" s="46">
        <v>86</v>
      </c>
      <c r="J15" s="36">
        <v>85</v>
      </c>
      <c r="K15" s="50">
        <f t="shared" si="4"/>
        <v>171</v>
      </c>
      <c r="M15" s="89" t="s">
        <v>2</v>
      </c>
      <c r="N15" s="55" t="s">
        <v>28</v>
      </c>
      <c r="O15" s="46">
        <v>96</v>
      </c>
      <c r="P15" s="36">
        <v>85</v>
      </c>
      <c r="Q15" s="50">
        <f t="shared" si="5"/>
        <v>181</v>
      </c>
      <c r="R15" s="14"/>
      <c r="S15" s="13"/>
      <c r="T15" s="20" t="s">
        <v>55</v>
      </c>
      <c r="U15" s="21">
        <v>377</v>
      </c>
      <c r="V15" s="21">
        <v>390</v>
      </c>
      <c r="W15" s="21">
        <v>767</v>
      </c>
      <c r="Z15" s="11"/>
      <c r="AA15" s="11"/>
      <c r="AB15" s="9"/>
      <c r="AC15" s="9"/>
      <c r="AD15" s="9"/>
      <c r="AF15" s="11"/>
      <c r="AG15" s="28"/>
      <c r="AH15" s="9"/>
      <c r="AI15" s="9"/>
      <c r="AJ15" s="9"/>
    </row>
    <row r="16" spans="1:36" s="10" customFormat="1" ht="18" customHeight="1">
      <c r="A16" s="6" t="s">
        <v>69</v>
      </c>
      <c r="B16" s="27" t="s">
        <v>74</v>
      </c>
      <c r="C16" s="46">
        <v>87</v>
      </c>
      <c r="D16" s="36">
        <v>84</v>
      </c>
      <c r="E16" s="50">
        <f t="shared" si="3"/>
        <v>171</v>
      </c>
      <c r="G16" s="6" t="s">
        <v>33</v>
      </c>
      <c r="H16" s="27" t="s">
        <v>120</v>
      </c>
      <c r="I16" s="46">
        <v>92</v>
      </c>
      <c r="J16" s="36">
        <v>104</v>
      </c>
      <c r="K16" s="50">
        <f t="shared" si="4"/>
        <v>196</v>
      </c>
      <c r="M16" s="89" t="s">
        <v>4</v>
      </c>
      <c r="N16" s="27" t="s">
        <v>57</v>
      </c>
      <c r="O16" s="46">
        <v>93</v>
      </c>
      <c r="P16" s="36">
        <v>89</v>
      </c>
      <c r="Q16" s="50">
        <f t="shared" si="5"/>
        <v>182</v>
      </c>
      <c r="R16" s="14"/>
      <c r="S16" s="13"/>
      <c r="T16" s="20" t="s">
        <v>60</v>
      </c>
      <c r="U16" s="21">
        <v>435</v>
      </c>
      <c r="V16" s="21">
        <v>417</v>
      </c>
      <c r="W16" s="21">
        <v>852</v>
      </c>
      <c r="Z16" s="11"/>
      <c r="AA16" s="11"/>
      <c r="AB16" s="9"/>
      <c r="AC16" s="9"/>
      <c r="AD16" s="9"/>
      <c r="AF16" s="11"/>
      <c r="AG16" s="28"/>
      <c r="AH16" s="9"/>
      <c r="AI16" s="9"/>
      <c r="AJ16" s="9"/>
    </row>
    <row r="17" spans="1:36" s="10" customFormat="1" ht="18" customHeight="1" thickBot="1">
      <c r="A17" s="7" t="s">
        <v>72</v>
      </c>
      <c r="B17" s="56" t="s">
        <v>77</v>
      </c>
      <c r="C17" s="47">
        <v>105</v>
      </c>
      <c r="D17" s="37">
        <v>96</v>
      </c>
      <c r="E17" s="51">
        <f t="shared" si="3"/>
        <v>201</v>
      </c>
      <c r="G17" s="7" t="s">
        <v>31</v>
      </c>
      <c r="H17" s="56" t="s">
        <v>118</v>
      </c>
      <c r="I17" s="47">
        <v>95</v>
      </c>
      <c r="J17" s="37">
        <v>90</v>
      </c>
      <c r="K17" s="51">
        <f t="shared" si="4"/>
        <v>185</v>
      </c>
      <c r="M17" s="92" t="s">
        <v>1</v>
      </c>
      <c r="N17" s="56" t="s">
        <v>39</v>
      </c>
      <c r="O17" s="47">
        <v>93</v>
      </c>
      <c r="P17" s="37">
        <v>91</v>
      </c>
      <c r="Q17" s="51">
        <f t="shared" si="5"/>
        <v>184</v>
      </c>
      <c r="R17" s="14"/>
      <c r="S17" s="13"/>
      <c r="T17" s="10" t="s">
        <v>26</v>
      </c>
      <c r="U17" s="38">
        <v>351.45454545454544</v>
      </c>
      <c r="V17" s="38">
        <f>AVERAGE(V6:V16)</f>
        <v>347.27272727272725</v>
      </c>
      <c r="W17" s="38">
        <f>AVERAGE(W6:W16)</f>
        <v>698.7272727272727</v>
      </c>
      <c r="Z17" s="11"/>
      <c r="AA17" s="11"/>
      <c r="AB17" s="9"/>
      <c r="AC17" s="9"/>
      <c r="AD17" s="9"/>
      <c r="AF17" s="11"/>
      <c r="AG17" s="28"/>
      <c r="AH17" s="9"/>
      <c r="AI17" s="9"/>
      <c r="AJ17" s="9"/>
    </row>
    <row r="18" spans="7:36" s="10" customFormat="1" ht="18" customHeight="1" thickBot="1">
      <c r="G18" s="8"/>
      <c r="H18" s="11"/>
      <c r="I18" s="9"/>
      <c r="M18" s="30"/>
      <c r="O18" s="9"/>
      <c r="P18" s="9"/>
      <c r="Q18" s="9"/>
      <c r="R18" s="14"/>
      <c r="S18" s="13"/>
      <c r="Z18" s="11"/>
      <c r="AA18" s="11"/>
      <c r="AB18" s="9"/>
      <c r="AC18" s="9"/>
      <c r="AD18" s="9"/>
      <c r="AF18" s="11"/>
      <c r="AG18" s="28"/>
      <c r="AH18" s="9"/>
      <c r="AI18" s="9"/>
      <c r="AJ18" s="9"/>
    </row>
    <row r="19" spans="1:36" s="10" customFormat="1" ht="18" customHeight="1" thickBot="1">
      <c r="A19" s="93" t="s">
        <v>50</v>
      </c>
      <c r="B19" s="94"/>
      <c r="C19" s="48">
        <f>SUM(C20:C24)</f>
        <v>354</v>
      </c>
      <c r="D19" s="48">
        <f>SUM(D20:D24)-MAX(D20:D24)</f>
        <v>349</v>
      </c>
      <c r="E19" s="48">
        <f>SUM(C19:D19)</f>
        <v>703</v>
      </c>
      <c r="F19" s="3"/>
      <c r="G19" s="93" t="s">
        <v>58</v>
      </c>
      <c r="H19" s="94"/>
      <c r="I19" s="48">
        <f>SUM(I20:I24)-MAX(I20:I24)</f>
        <v>359</v>
      </c>
      <c r="J19" s="48">
        <f>SUM(J20:J24)-MAX(J20:J24)</f>
        <v>358</v>
      </c>
      <c r="K19" s="48">
        <f aca="true" t="shared" si="6" ref="K19:K24">SUM(I19:J19)</f>
        <v>717</v>
      </c>
      <c r="M19" s="93" t="s">
        <v>53</v>
      </c>
      <c r="N19" s="94"/>
      <c r="O19" s="48">
        <f>SUM(O20:O24)-MAX(O20:O24)</f>
        <v>369</v>
      </c>
      <c r="P19" s="48">
        <f>SUM(P20:P24)-MAX(P20:P24)</f>
        <v>355</v>
      </c>
      <c r="Q19" s="48">
        <f aca="true" t="shared" si="7" ref="Q19:Q24">SUM(O19:P19)</f>
        <v>724</v>
      </c>
      <c r="S19" s="14"/>
      <c r="Z19" s="11"/>
      <c r="AA19" s="11"/>
      <c r="AB19" s="9"/>
      <c r="AC19" s="9"/>
      <c r="AD19" s="9"/>
      <c r="AF19" s="11"/>
      <c r="AG19" s="28"/>
      <c r="AH19" s="9"/>
      <c r="AI19" s="9"/>
      <c r="AJ19" s="9"/>
    </row>
    <row r="20" spans="1:38" s="10" customFormat="1" ht="18" customHeight="1">
      <c r="A20" s="54" t="s">
        <v>34</v>
      </c>
      <c r="B20" s="33" t="s">
        <v>125</v>
      </c>
      <c r="C20" s="52">
        <v>74</v>
      </c>
      <c r="D20" s="35">
        <v>79</v>
      </c>
      <c r="E20" s="70">
        <f>SUM(C20:D20)</f>
        <v>153</v>
      </c>
      <c r="G20" s="54" t="s">
        <v>89</v>
      </c>
      <c r="H20" s="33" t="s">
        <v>79</v>
      </c>
      <c r="I20" s="52">
        <v>74</v>
      </c>
      <c r="J20" s="35">
        <v>73</v>
      </c>
      <c r="K20" s="70">
        <f t="shared" si="6"/>
        <v>147</v>
      </c>
      <c r="M20" s="54" t="s">
        <v>45</v>
      </c>
      <c r="N20" s="33" t="s">
        <v>107</v>
      </c>
      <c r="O20" s="52">
        <v>83</v>
      </c>
      <c r="P20" s="35">
        <v>87</v>
      </c>
      <c r="Q20" s="49">
        <f t="shared" si="7"/>
        <v>170</v>
      </c>
      <c r="T20" s="15"/>
      <c r="U20" s="15"/>
      <c r="V20" s="15"/>
      <c r="W20" s="15"/>
      <c r="Y20" s="39"/>
      <c r="Z20" s="39"/>
      <c r="AA20" s="31"/>
      <c r="AB20" s="11"/>
      <c r="AC20" s="11"/>
      <c r="AD20" s="9"/>
      <c r="AE20" s="9"/>
      <c r="AF20" s="9"/>
      <c r="AH20" s="11"/>
      <c r="AI20" s="28"/>
      <c r="AJ20" s="9"/>
      <c r="AK20" s="9"/>
      <c r="AL20" s="9"/>
    </row>
    <row r="21" spans="1:38" s="10" customFormat="1" ht="18" customHeight="1">
      <c r="A21" s="6" t="s">
        <v>36</v>
      </c>
      <c r="B21" s="26" t="s">
        <v>127</v>
      </c>
      <c r="C21" s="46">
        <v>93</v>
      </c>
      <c r="D21" s="36">
        <v>91</v>
      </c>
      <c r="E21" s="50">
        <f>SUM(C21:D21)</f>
        <v>184</v>
      </c>
      <c r="G21" s="6" t="s">
        <v>90</v>
      </c>
      <c r="H21" s="26" t="s">
        <v>80</v>
      </c>
      <c r="I21" s="46">
        <v>88</v>
      </c>
      <c r="J21" s="36">
        <v>86</v>
      </c>
      <c r="K21" s="50">
        <f t="shared" si="6"/>
        <v>174</v>
      </c>
      <c r="M21" s="6" t="s">
        <v>46</v>
      </c>
      <c r="N21" s="26" t="s">
        <v>19</v>
      </c>
      <c r="O21" s="46">
        <v>91</v>
      </c>
      <c r="P21" s="36">
        <v>94</v>
      </c>
      <c r="Q21" s="50">
        <f t="shared" si="7"/>
        <v>185</v>
      </c>
      <c r="T21" s="15"/>
      <c r="U21" s="15"/>
      <c r="V21" s="15"/>
      <c r="W21" s="15"/>
      <c r="X21" s="29"/>
      <c r="Y21" s="39"/>
      <c r="Z21" s="39"/>
      <c r="AA21" s="39"/>
      <c r="AB21" s="11"/>
      <c r="AC21" s="11"/>
      <c r="AD21" s="9"/>
      <c r="AE21" s="9"/>
      <c r="AF21" s="9"/>
      <c r="AH21" s="11"/>
      <c r="AI21" s="28"/>
      <c r="AJ21" s="9"/>
      <c r="AK21" s="9"/>
      <c r="AL21" s="9"/>
    </row>
    <row r="22" spans="1:38" s="10" customFormat="1" ht="18" customHeight="1">
      <c r="A22" s="6" t="s">
        <v>37</v>
      </c>
      <c r="B22" s="55" t="s">
        <v>128</v>
      </c>
      <c r="C22" s="46">
        <v>93</v>
      </c>
      <c r="D22" s="36">
        <v>92</v>
      </c>
      <c r="E22" s="50">
        <f>SUM(C22:D22)</f>
        <v>185</v>
      </c>
      <c r="G22" s="6" t="s">
        <v>91</v>
      </c>
      <c r="H22" s="55" t="s">
        <v>81</v>
      </c>
      <c r="I22" s="46">
        <v>93</v>
      </c>
      <c r="J22" s="36">
        <v>97</v>
      </c>
      <c r="K22" s="50">
        <f t="shared" si="6"/>
        <v>190</v>
      </c>
      <c r="M22" s="6" t="s">
        <v>47</v>
      </c>
      <c r="N22" s="55" t="s">
        <v>108</v>
      </c>
      <c r="O22" s="46">
        <v>96</v>
      </c>
      <c r="P22" s="36">
        <v>90</v>
      </c>
      <c r="Q22" s="50">
        <f t="shared" si="7"/>
        <v>186</v>
      </c>
      <c r="T22" s="15"/>
      <c r="U22" s="15"/>
      <c r="V22" s="15"/>
      <c r="W22" s="15"/>
      <c r="X22" s="29"/>
      <c r="Y22" s="39"/>
      <c r="Z22" s="39"/>
      <c r="AA22" s="39"/>
      <c r="AB22" s="11"/>
      <c r="AC22" s="11"/>
      <c r="AD22" s="9"/>
      <c r="AE22" s="9"/>
      <c r="AF22" s="9"/>
      <c r="AH22" s="11"/>
      <c r="AI22" s="28"/>
      <c r="AJ22" s="9"/>
      <c r="AK22" s="9"/>
      <c r="AL22" s="9"/>
    </row>
    <row r="23" spans="1:38" s="10" customFormat="1" ht="18" customHeight="1">
      <c r="A23" s="6" t="s">
        <v>35</v>
      </c>
      <c r="B23" s="27" t="s">
        <v>126</v>
      </c>
      <c r="C23" s="46">
        <v>94</v>
      </c>
      <c r="D23" s="36">
        <v>87</v>
      </c>
      <c r="E23" s="50">
        <f>SUM(C23:D23)</f>
        <v>181</v>
      </c>
      <c r="G23" s="6" t="s">
        <v>92</v>
      </c>
      <c r="H23" s="27" t="s">
        <v>82</v>
      </c>
      <c r="I23" s="46">
        <v>104</v>
      </c>
      <c r="J23" s="36">
        <v>102</v>
      </c>
      <c r="K23" s="50">
        <f t="shared" si="6"/>
        <v>206</v>
      </c>
      <c r="M23" s="6" t="s">
        <v>48</v>
      </c>
      <c r="N23" s="27" t="s">
        <v>109</v>
      </c>
      <c r="O23" s="46">
        <v>99</v>
      </c>
      <c r="P23" s="36">
        <v>89</v>
      </c>
      <c r="Q23" s="50">
        <f t="shared" si="7"/>
        <v>188</v>
      </c>
      <c r="T23" s="16"/>
      <c r="U23" s="15"/>
      <c r="V23" s="17"/>
      <c r="W23" s="15"/>
      <c r="X23" s="29"/>
      <c r="Y23" s="39"/>
      <c r="Z23" s="39"/>
      <c r="AA23" s="39"/>
      <c r="AB23" s="11"/>
      <c r="AC23" s="11"/>
      <c r="AD23" s="9"/>
      <c r="AE23" s="9"/>
      <c r="AF23" s="9"/>
      <c r="AH23" s="11"/>
      <c r="AI23" s="28"/>
      <c r="AJ23" s="9"/>
      <c r="AK23" s="9"/>
      <c r="AL23" s="9"/>
    </row>
    <row r="24" spans="1:38" s="10" customFormat="1" ht="18" customHeight="1" thickBot="1">
      <c r="A24" s="7" t="s">
        <v>38</v>
      </c>
      <c r="B24" s="56" t="s">
        <v>129</v>
      </c>
      <c r="C24" s="47" t="s">
        <v>25</v>
      </c>
      <c r="D24" s="37">
        <v>105</v>
      </c>
      <c r="E24" s="51"/>
      <c r="G24" s="7" t="s">
        <v>93</v>
      </c>
      <c r="H24" s="56" t="s">
        <v>83</v>
      </c>
      <c r="I24" s="47">
        <v>116</v>
      </c>
      <c r="J24" s="37">
        <v>113</v>
      </c>
      <c r="K24" s="51">
        <f t="shared" si="6"/>
        <v>229</v>
      </c>
      <c r="M24" s="7" t="s">
        <v>49</v>
      </c>
      <c r="N24" s="56" t="s">
        <v>110</v>
      </c>
      <c r="O24" s="47">
        <v>104</v>
      </c>
      <c r="P24" s="37">
        <v>89</v>
      </c>
      <c r="Q24" s="51">
        <f t="shared" si="7"/>
        <v>193</v>
      </c>
      <c r="T24" s="15"/>
      <c r="U24" s="15"/>
      <c r="V24" s="17"/>
      <c r="W24" s="15"/>
      <c r="X24" s="31"/>
      <c r="Y24" s="31"/>
      <c r="Z24" s="31"/>
      <c r="AA24" s="31"/>
      <c r="AB24" s="11"/>
      <c r="AC24" s="11"/>
      <c r="AD24" s="9"/>
      <c r="AE24" s="9"/>
      <c r="AF24" s="9"/>
      <c r="AH24" s="11"/>
      <c r="AI24" s="28"/>
      <c r="AJ24" s="9"/>
      <c r="AK24" s="9"/>
      <c r="AL24" s="9"/>
    </row>
    <row r="25" spans="1:38" s="10" customFormat="1" ht="18" customHeight="1" thickBot="1">
      <c r="A25" s="30"/>
      <c r="C25" s="9"/>
      <c r="D25" s="9"/>
      <c r="E25" s="9"/>
      <c r="G25" s="30"/>
      <c r="I25" s="9"/>
      <c r="J25" s="9"/>
      <c r="K25" s="9"/>
      <c r="M25" s="30"/>
      <c r="O25" s="9"/>
      <c r="T25" s="15"/>
      <c r="U25" s="15"/>
      <c r="V25" s="17"/>
      <c r="W25" s="15"/>
      <c r="X25" s="31"/>
      <c r="Y25" s="31"/>
      <c r="Z25" s="31"/>
      <c r="AA25" s="31"/>
      <c r="AB25" s="11"/>
      <c r="AC25" s="11"/>
      <c r="AD25" s="9"/>
      <c r="AE25" s="9"/>
      <c r="AF25" s="9"/>
      <c r="AH25" s="11"/>
      <c r="AI25" s="28"/>
      <c r="AJ25" s="9"/>
      <c r="AK25" s="9"/>
      <c r="AL25" s="9"/>
    </row>
    <row r="26" spans="1:38" s="10" customFormat="1" ht="18" customHeight="1" thickBot="1">
      <c r="A26" s="97" t="s">
        <v>55</v>
      </c>
      <c r="B26" s="98"/>
      <c r="C26" s="48">
        <f>SUM(C27:C31)-MAX(C27:C31)</f>
        <v>377</v>
      </c>
      <c r="D26" s="48">
        <f>SUM(D27:D31)-MAX(D27:D31)</f>
        <v>390</v>
      </c>
      <c r="E26" s="48">
        <f aca="true" t="shared" si="8" ref="E26:E31">SUM(C26:D26)</f>
        <v>767</v>
      </c>
      <c r="G26" s="93" t="s">
        <v>60</v>
      </c>
      <c r="H26" s="94"/>
      <c r="I26" s="48">
        <f>SUM(I27:I31)</f>
        <v>435</v>
      </c>
      <c r="J26" s="48">
        <f>SUM(J27:J31)</f>
        <v>417</v>
      </c>
      <c r="K26" s="48">
        <f>SUM(I26:J26)</f>
        <v>852</v>
      </c>
      <c r="L26" s="3"/>
      <c r="M26" s="57" t="s">
        <v>103</v>
      </c>
      <c r="N26" s="11"/>
      <c r="O26" s="8"/>
      <c r="P26" s="8"/>
      <c r="Q26" s="8"/>
      <c r="T26" s="15"/>
      <c r="U26" s="15"/>
      <c r="V26" s="17"/>
      <c r="W26" s="15"/>
      <c r="AB26" s="11"/>
      <c r="AC26" s="11"/>
      <c r="AD26" s="9"/>
      <c r="AE26" s="9"/>
      <c r="AF26" s="9"/>
      <c r="AH26" s="11"/>
      <c r="AI26" s="28"/>
      <c r="AJ26" s="9"/>
      <c r="AK26" s="9"/>
      <c r="AL26" s="9"/>
    </row>
    <row r="27" spans="1:36" s="10" customFormat="1" ht="18" customHeight="1">
      <c r="A27" s="54" t="s">
        <v>8</v>
      </c>
      <c r="B27" s="33" t="s">
        <v>113</v>
      </c>
      <c r="C27" s="52">
        <v>90</v>
      </c>
      <c r="D27" s="35">
        <v>97</v>
      </c>
      <c r="E27" s="49">
        <f t="shared" si="8"/>
        <v>187</v>
      </c>
      <c r="G27" s="54" t="s">
        <v>94</v>
      </c>
      <c r="H27" s="33" t="s">
        <v>121</v>
      </c>
      <c r="I27" s="52">
        <v>88</v>
      </c>
      <c r="J27" s="35">
        <v>97</v>
      </c>
      <c r="K27" s="49">
        <f>SUM(I27:J27)</f>
        <v>185</v>
      </c>
      <c r="M27" s="90" t="s">
        <v>98</v>
      </c>
      <c r="N27" s="33" t="s">
        <v>67</v>
      </c>
      <c r="O27" s="52">
        <v>81</v>
      </c>
      <c r="P27" s="35">
        <v>86</v>
      </c>
      <c r="Q27" s="59">
        <f>SUM(O27:P27)</f>
        <v>167</v>
      </c>
      <c r="T27" s="15"/>
      <c r="U27" s="15"/>
      <c r="V27" s="17"/>
      <c r="W27" s="15"/>
      <c r="Z27" s="11"/>
      <c r="AB27" s="9"/>
      <c r="AC27" s="9"/>
      <c r="AD27" s="9"/>
      <c r="AF27" s="11"/>
      <c r="AG27" s="28"/>
      <c r="AH27" s="9"/>
      <c r="AI27" s="9"/>
      <c r="AJ27" s="9"/>
    </row>
    <row r="28" spans="1:36" s="10" customFormat="1" ht="18" customHeight="1">
      <c r="A28" s="6" t="s">
        <v>9</v>
      </c>
      <c r="B28" s="26" t="s">
        <v>114</v>
      </c>
      <c r="C28" s="46">
        <v>92</v>
      </c>
      <c r="D28" s="36">
        <v>102</v>
      </c>
      <c r="E28" s="50">
        <f t="shared" si="8"/>
        <v>194</v>
      </c>
      <c r="G28" s="6" t="s">
        <v>95</v>
      </c>
      <c r="H28" s="26" t="s">
        <v>122</v>
      </c>
      <c r="I28" s="46">
        <v>104</v>
      </c>
      <c r="J28" s="36">
        <v>99</v>
      </c>
      <c r="K28" s="50">
        <f>SUM(I28:J28)</f>
        <v>203</v>
      </c>
      <c r="M28" s="88" t="s">
        <v>99</v>
      </c>
      <c r="N28" s="26" t="s">
        <v>78</v>
      </c>
      <c r="O28" s="46">
        <v>113</v>
      </c>
      <c r="P28" s="36">
        <v>112</v>
      </c>
      <c r="Q28" s="60">
        <f>SUM(O28:P28)</f>
        <v>225</v>
      </c>
      <c r="T28" s="15"/>
      <c r="U28" s="15"/>
      <c r="V28" s="17"/>
      <c r="W28" s="15"/>
      <c r="Z28" s="11"/>
      <c r="AA28" s="11"/>
      <c r="AB28" s="9"/>
      <c r="AC28" s="9"/>
      <c r="AD28" s="9"/>
      <c r="AF28" s="11"/>
      <c r="AG28" s="28"/>
      <c r="AH28" s="9"/>
      <c r="AI28" s="9"/>
      <c r="AJ28" s="9"/>
    </row>
    <row r="29" spans="1:36" s="10" customFormat="1" ht="18" customHeight="1">
      <c r="A29" s="6" t="s">
        <v>7</v>
      </c>
      <c r="B29" s="55" t="s">
        <v>20</v>
      </c>
      <c r="C29" s="46">
        <v>97</v>
      </c>
      <c r="D29" s="36">
        <v>102</v>
      </c>
      <c r="E29" s="50">
        <f t="shared" si="8"/>
        <v>199</v>
      </c>
      <c r="G29" s="6" t="s">
        <v>96</v>
      </c>
      <c r="H29" s="55" t="s">
        <v>123</v>
      </c>
      <c r="I29" s="46">
        <v>118</v>
      </c>
      <c r="J29" s="36">
        <v>115</v>
      </c>
      <c r="K29" s="50">
        <f>SUM(I29:J29)</f>
        <v>233</v>
      </c>
      <c r="M29" s="6"/>
      <c r="N29" s="55"/>
      <c r="O29" s="46"/>
      <c r="P29" s="36"/>
      <c r="Q29" s="60"/>
      <c r="T29" s="15"/>
      <c r="U29" s="15"/>
      <c r="V29" s="15"/>
      <c r="W29" s="15"/>
      <c r="Z29" s="11"/>
      <c r="AA29" s="11"/>
      <c r="AB29" s="9"/>
      <c r="AC29" s="9"/>
      <c r="AD29" s="9"/>
      <c r="AF29" s="11"/>
      <c r="AG29" s="28"/>
      <c r="AH29" s="9"/>
      <c r="AI29" s="9"/>
      <c r="AJ29" s="9"/>
    </row>
    <row r="30" spans="1:36" s="10" customFormat="1" ht="18" customHeight="1">
      <c r="A30" s="6" t="s">
        <v>6</v>
      </c>
      <c r="B30" s="27" t="s">
        <v>112</v>
      </c>
      <c r="C30" s="46">
        <v>98</v>
      </c>
      <c r="D30" s="36">
        <v>89</v>
      </c>
      <c r="E30" s="50">
        <f t="shared" si="8"/>
        <v>187</v>
      </c>
      <c r="G30" s="6" t="s">
        <v>97</v>
      </c>
      <c r="H30" s="27" t="s">
        <v>124</v>
      </c>
      <c r="I30" s="46">
        <v>125</v>
      </c>
      <c r="J30" s="36">
        <v>106</v>
      </c>
      <c r="K30" s="50">
        <f>SUM(I30:J30)</f>
        <v>231</v>
      </c>
      <c r="M30" s="6" t="s">
        <v>5</v>
      </c>
      <c r="N30" s="27" t="s">
        <v>111</v>
      </c>
      <c r="O30" s="46" t="s">
        <v>25</v>
      </c>
      <c r="P30" s="36"/>
      <c r="Q30" s="60"/>
      <c r="T30" s="15"/>
      <c r="U30" s="15"/>
      <c r="V30" s="15"/>
      <c r="W30" s="15"/>
      <c r="Z30" s="11"/>
      <c r="AA30" s="11"/>
      <c r="AB30" s="9"/>
      <c r="AC30" s="9"/>
      <c r="AD30" s="9"/>
      <c r="AF30" s="11"/>
      <c r="AG30" s="28"/>
      <c r="AH30" s="9"/>
      <c r="AI30" s="9"/>
      <c r="AJ30" s="9"/>
    </row>
    <row r="31" spans="1:36" s="10" customFormat="1" ht="18" customHeight="1" thickBot="1">
      <c r="A31" s="7" t="s">
        <v>10</v>
      </c>
      <c r="B31" s="56" t="s">
        <v>115</v>
      </c>
      <c r="C31" s="47">
        <v>126</v>
      </c>
      <c r="D31" s="37">
        <v>114</v>
      </c>
      <c r="E31" s="51">
        <f t="shared" si="8"/>
        <v>240</v>
      </c>
      <c r="G31" s="7"/>
      <c r="H31" s="56"/>
      <c r="I31" s="47"/>
      <c r="J31" s="37"/>
      <c r="K31" s="51"/>
      <c r="M31" s="7"/>
      <c r="N31" s="56"/>
      <c r="O31" s="47"/>
      <c r="P31" s="37"/>
      <c r="Q31" s="61"/>
      <c r="S31" s="14"/>
      <c r="T31" s="15"/>
      <c r="U31" s="15"/>
      <c r="V31" s="15"/>
      <c r="W31" s="15"/>
      <c r="Z31" s="11"/>
      <c r="AA31" s="11"/>
      <c r="AB31" s="9"/>
      <c r="AC31" s="9"/>
      <c r="AD31" s="9"/>
      <c r="AF31" s="11"/>
      <c r="AG31" s="28"/>
      <c r="AH31" s="9"/>
      <c r="AI31" s="9"/>
      <c r="AJ31" s="9"/>
    </row>
    <row r="32" spans="6:36" s="10" customFormat="1" ht="18" customHeight="1">
      <c r="F32" s="9"/>
      <c r="G32" s="30"/>
      <c r="H32" s="11"/>
      <c r="I32" s="9"/>
      <c r="J32" s="9"/>
      <c r="K32" s="9"/>
      <c r="M32" s="30"/>
      <c r="N32" s="11"/>
      <c r="O32" s="9"/>
      <c r="P32" s="9"/>
      <c r="Q32" s="9"/>
      <c r="R32" s="14"/>
      <c r="S32" s="15"/>
      <c r="T32" s="15"/>
      <c r="U32" s="15"/>
      <c r="V32" s="15"/>
      <c r="W32" s="15"/>
      <c r="Z32" s="11"/>
      <c r="AA32" s="11"/>
      <c r="AB32" s="9"/>
      <c r="AC32" s="9"/>
      <c r="AD32" s="9"/>
      <c r="AF32" s="11"/>
      <c r="AG32" s="28"/>
      <c r="AH32" s="9"/>
      <c r="AI32" s="9"/>
      <c r="AJ32" s="9"/>
    </row>
    <row r="33" spans="6:36" s="10" customFormat="1" ht="18" customHeight="1">
      <c r="F33" s="9"/>
      <c r="R33" s="16"/>
      <c r="S33" s="16"/>
      <c r="T33" s="15"/>
      <c r="U33" s="15"/>
      <c r="V33" s="15"/>
      <c r="W33" s="15"/>
      <c r="X33" s="3"/>
      <c r="Y33" s="2"/>
      <c r="Z33" s="1"/>
      <c r="AA33" s="2"/>
      <c r="AB33" s="3"/>
      <c r="AC33" s="3"/>
      <c r="AD33" s="3"/>
      <c r="AE33" s="2"/>
      <c r="AF33" s="1"/>
      <c r="AG33" s="24"/>
      <c r="AH33" s="3"/>
      <c r="AI33" s="3"/>
      <c r="AJ33" s="3"/>
    </row>
    <row r="34" spans="12:33" s="4" customFormat="1" ht="18" customHeight="1">
      <c r="L34" s="9"/>
      <c r="R34" s="16"/>
      <c r="S34" s="16"/>
      <c r="T34" s="15"/>
      <c r="U34" s="15"/>
      <c r="V34" s="15"/>
      <c r="W34" s="15"/>
      <c r="AG34" s="25"/>
    </row>
    <row r="35" ht="18" customHeight="1">
      <c r="L35" s="9"/>
    </row>
    <row r="36" spans="8:12" ht="21" customHeight="1">
      <c r="H36" s="58"/>
      <c r="L36" s="9"/>
    </row>
    <row r="37" spans="8:12" ht="21" customHeight="1">
      <c r="H37"/>
      <c r="L37" s="9"/>
    </row>
    <row r="38" spans="8:12" ht="21" customHeight="1">
      <c r="H38" s="58"/>
      <c r="L38" s="9"/>
    </row>
    <row r="39" spans="7:11" ht="21" customHeight="1">
      <c r="G39" s="10"/>
      <c r="H39" s="10"/>
      <c r="I39" s="10"/>
      <c r="J39" s="9"/>
      <c r="K39" s="9"/>
    </row>
    <row r="40" spans="7:11" ht="21" customHeight="1">
      <c r="G40" s="10"/>
      <c r="H40" s="10"/>
      <c r="I40" s="10"/>
      <c r="J40" s="9"/>
      <c r="K40" s="9"/>
    </row>
    <row r="41" spans="7:11" ht="21" customHeight="1">
      <c r="G41" s="4"/>
      <c r="H41" s="4"/>
      <c r="I41" s="4"/>
      <c r="J41" s="4"/>
      <c r="K41" s="4"/>
    </row>
    <row r="42" ht="21" customHeight="1"/>
    <row r="43" ht="21" customHeight="1"/>
    <row r="44" ht="21" customHeight="1"/>
    <row r="45" ht="21" customHeight="1"/>
    <row r="46" ht="21" customHeight="1"/>
    <row r="47" ht="21" customHeight="1">
      <c r="H47" s="44"/>
    </row>
    <row r="48" ht="21" customHeight="1">
      <c r="H48" s="45"/>
    </row>
    <row r="49" ht="21" customHeight="1"/>
    <row r="50" spans="1:38" s="3" customFormat="1" ht="21" customHeight="1">
      <c r="A50" s="1"/>
      <c r="B50" s="1"/>
      <c r="G50" s="1"/>
      <c r="H50" s="1"/>
      <c r="M50" s="1"/>
      <c r="N50" s="1"/>
      <c r="R50" s="16"/>
      <c r="S50" s="16"/>
      <c r="T50" s="15"/>
      <c r="U50" s="15"/>
      <c r="V50" s="15"/>
      <c r="W50" s="15"/>
      <c r="X50" s="2"/>
      <c r="Y50" s="2"/>
      <c r="Z50" s="2"/>
      <c r="AA50" s="2"/>
      <c r="AB50" s="2"/>
      <c r="AC50" s="2"/>
      <c r="AD50" s="2"/>
      <c r="AE50" s="2"/>
      <c r="AF50" s="2"/>
      <c r="AG50" s="24"/>
      <c r="AH50" s="2"/>
      <c r="AI50" s="2"/>
      <c r="AJ50" s="2"/>
      <c r="AK50" s="2"/>
      <c r="AL50" s="2"/>
    </row>
    <row r="51" spans="1:38" s="3" customFormat="1" ht="21" customHeight="1">
      <c r="A51" s="1"/>
      <c r="B51" s="1"/>
      <c r="G51" s="1"/>
      <c r="H51" s="1"/>
      <c r="M51" s="1"/>
      <c r="N51" s="1"/>
      <c r="R51" s="16"/>
      <c r="S51" s="16"/>
      <c r="T51" s="15"/>
      <c r="U51" s="15"/>
      <c r="V51" s="15"/>
      <c r="W51" s="15"/>
      <c r="X51" s="2"/>
      <c r="Y51" s="2"/>
      <c r="Z51" s="2"/>
      <c r="AA51" s="2"/>
      <c r="AB51" s="2"/>
      <c r="AC51" s="2"/>
      <c r="AD51" s="2"/>
      <c r="AE51" s="2"/>
      <c r="AF51" s="2"/>
      <c r="AG51" s="24"/>
      <c r="AH51" s="2"/>
      <c r="AI51" s="2"/>
      <c r="AJ51" s="2"/>
      <c r="AK51" s="2"/>
      <c r="AL51" s="2"/>
    </row>
    <row r="53" spans="8:9" ht="13.5" customHeight="1">
      <c r="H53" s="42"/>
      <c r="I53" s="43"/>
    </row>
    <row r="54" spans="8:9" ht="13.5" customHeight="1">
      <c r="H54" s="40"/>
      <c r="I54" s="41"/>
    </row>
  </sheetData>
  <sheetProtection/>
  <mergeCells count="13">
    <mergeCell ref="M19:N19"/>
    <mergeCell ref="M12:N12"/>
    <mergeCell ref="G26:H26"/>
    <mergeCell ref="A12:B12"/>
    <mergeCell ref="G19:H19"/>
    <mergeCell ref="A5:B5"/>
    <mergeCell ref="A1:Q1"/>
    <mergeCell ref="A2:P2"/>
    <mergeCell ref="A26:B26"/>
    <mergeCell ref="G5:H5"/>
    <mergeCell ref="G12:H12"/>
    <mergeCell ref="A19:B19"/>
    <mergeCell ref="M5:N5"/>
  </mergeCells>
  <printOptions/>
  <pageMargins left="0.25" right="0.25" top="0.25" bottom="0.25" header="0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PageLayoutView="0" workbookViewId="0" topLeftCell="A1">
      <selection activeCell="P10" sqref="P10"/>
    </sheetView>
  </sheetViews>
  <sheetFormatPr defaultColWidth="9.140625" defaultRowHeight="13.5" customHeight="1"/>
  <cols>
    <col min="1" max="1" width="5.7109375" style="3" customWidth="1"/>
    <col min="2" max="2" width="6.7109375" style="1" customWidth="1"/>
    <col min="3" max="3" width="19.28125" style="11" customWidth="1"/>
    <col min="4" max="5" width="5.28125" style="9" customWidth="1"/>
    <col min="6" max="6" width="6.28125" style="9" customWidth="1"/>
    <col min="7" max="7" width="4.7109375" style="3" customWidth="1"/>
    <col min="8" max="8" width="5.7109375" style="3" customWidth="1"/>
    <col min="9" max="9" width="6.7109375" style="1" customWidth="1"/>
    <col min="10" max="10" width="20.421875" style="11" customWidth="1"/>
    <col min="11" max="12" width="5.28125" style="9" customWidth="1"/>
    <col min="13" max="13" width="6.28125" style="9" customWidth="1"/>
    <col min="14" max="14" width="2.57421875" style="3" customWidth="1"/>
    <col min="15" max="15" width="6.7109375" style="1" customWidth="1"/>
    <col min="16" max="16" width="19.28125" style="1" customWidth="1"/>
    <col min="17" max="18" width="5.28125" style="3" customWidth="1"/>
    <col min="19" max="19" width="6.28125" style="3" customWidth="1"/>
    <col min="20" max="20" width="2.57421875" style="16" customWidth="1"/>
    <col min="21" max="21" width="6.7109375" style="16" customWidth="1"/>
    <col min="22" max="22" width="32.7109375" style="15" bestFit="1" customWidth="1"/>
    <col min="23" max="25" width="10.7109375" style="15" customWidth="1"/>
    <col min="26" max="26" width="21.7109375" style="2" customWidth="1"/>
    <col min="27" max="27" width="4.7109375" style="2" customWidth="1"/>
    <col min="28" max="34" width="9.140625" style="2" customWidth="1"/>
    <col min="35" max="35" width="9.140625" style="24" customWidth="1"/>
    <col min="36" max="16384" width="9.140625" style="2" customWidth="1"/>
  </cols>
  <sheetData>
    <row r="1" spans="1:35" s="5" customFormat="1" ht="24.75" customHeight="1">
      <c r="A1" s="95" t="s">
        <v>133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84"/>
      <c r="O1" s="84"/>
      <c r="P1" s="84"/>
      <c r="Q1" s="84"/>
      <c r="R1" s="84"/>
      <c r="S1" s="84"/>
      <c r="T1" s="14"/>
      <c r="AI1" s="22"/>
    </row>
    <row r="2" spans="1:35" s="5" customFormat="1" ht="20.25">
      <c r="A2" s="62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T2" s="14"/>
      <c r="AI2" s="22"/>
    </row>
    <row r="3" spans="1:35" s="12" customFormat="1" ht="18.75" customHeight="1">
      <c r="A3" s="32"/>
      <c r="B3" s="32"/>
      <c r="C3" s="8"/>
      <c r="D3" s="8" t="s">
        <v>23</v>
      </c>
      <c r="E3" s="8" t="s">
        <v>24</v>
      </c>
      <c r="F3" s="8" t="s">
        <v>134</v>
      </c>
      <c r="G3" s="32"/>
      <c r="H3" s="32"/>
      <c r="I3" s="32"/>
      <c r="J3" s="8"/>
      <c r="K3" s="8" t="s">
        <v>23</v>
      </c>
      <c r="L3" s="8" t="s">
        <v>24</v>
      </c>
      <c r="M3" s="8" t="s">
        <v>134</v>
      </c>
      <c r="N3" s="32"/>
      <c r="O3" s="32"/>
      <c r="P3" s="32"/>
      <c r="Q3" s="53"/>
      <c r="R3" s="53"/>
      <c r="S3" s="53"/>
      <c r="T3" s="14"/>
      <c r="V3" s="14"/>
      <c r="W3" s="13"/>
      <c r="X3" s="13"/>
      <c r="Y3" s="13"/>
      <c r="AI3" s="23"/>
    </row>
    <row r="4" spans="1:35" s="12" customFormat="1" ht="20.25" customHeight="1" thickBot="1">
      <c r="A4" s="32"/>
      <c r="B4" s="32"/>
      <c r="C4" s="8"/>
      <c r="D4" s="8"/>
      <c r="E4" s="8"/>
      <c r="F4" s="8"/>
      <c r="G4" s="32"/>
      <c r="H4" s="32"/>
      <c r="I4" s="32"/>
      <c r="J4" s="8"/>
      <c r="K4" s="8"/>
      <c r="L4" s="8"/>
      <c r="M4" s="8"/>
      <c r="N4" s="32"/>
      <c r="O4" s="32"/>
      <c r="P4" s="32"/>
      <c r="Q4" s="32"/>
      <c r="R4" s="32"/>
      <c r="S4" s="32"/>
      <c r="T4" s="14"/>
      <c r="V4" s="14"/>
      <c r="W4" s="18"/>
      <c r="X4" s="19"/>
      <c r="Y4" s="13"/>
      <c r="AI4" s="23"/>
    </row>
    <row r="5" spans="1:38" s="10" customFormat="1" ht="21" customHeight="1">
      <c r="A5" s="9">
        <v>1</v>
      </c>
      <c r="B5" s="54" t="s">
        <v>11</v>
      </c>
      <c r="C5" s="33" t="s">
        <v>100</v>
      </c>
      <c r="D5" s="75">
        <v>73</v>
      </c>
      <c r="E5" s="77">
        <v>70</v>
      </c>
      <c r="F5" s="80">
        <f aca="true" t="shared" si="0" ref="F5:F23">SUM(D5:E5)</f>
        <v>143</v>
      </c>
      <c r="H5" s="9">
        <v>29</v>
      </c>
      <c r="I5" s="54" t="s">
        <v>32</v>
      </c>
      <c r="J5" s="33" t="s">
        <v>119</v>
      </c>
      <c r="K5" s="75">
        <v>85</v>
      </c>
      <c r="L5" s="77">
        <v>96</v>
      </c>
      <c r="M5" s="59">
        <f aca="true" t="shared" si="1" ref="M5:M13">SUM(K5:L5)</f>
        <v>181</v>
      </c>
      <c r="T5" s="14"/>
      <c r="U5" s="14"/>
      <c r="V5" s="71"/>
      <c r="W5" s="13"/>
      <c r="X5" s="13"/>
      <c r="Y5" s="13"/>
      <c r="AB5" s="11"/>
      <c r="AC5" s="11"/>
      <c r="AD5" s="9"/>
      <c r="AE5" s="9"/>
      <c r="AF5" s="9"/>
      <c r="AH5" s="11"/>
      <c r="AI5" s="28"/>
      <c r="AJ5" s="9"/>
      <c r="AK5" s="9"/>
      <c r="AL5" s="9"/>
    </row>
    <row r="6" spans="1:38" s="10" customFormat="1" ht="21" customHeight="1">
      <c r="A6" s="9">
        <v>2</v>
      </c>
      <c r="B6" s="6" t="s">
        <v>40</v>
      </c>
      <c r="C6" s="26" t="s">
        <v>16</v>
      </c>
      <c r="D6" s="74">
        <v>74</v>
      </c>
      <c r="E6" s="78">
        <v>70</v>
      </c>
      <c r="F6" s="81">
        <f t="shared" si="0"/>
        <v>144</v>
      </c>
      <c r="H6" s="9">
        <v>29</v>
      </c>
      <c r="I6" s="6" t="s">
        <v>35</v>
      </c>
      <c r="J6" s="27" t="s">
        <v>126</v>
      </c>
      <c r="K6" s="74">
        <v>94</v>
      </c>
      <c r="L6" s="78">
        <v>87</v>
      </c>
      <c r="M6" s="60">
        <f t="shared" si="1"/>
        <v>181</v>
      </c>
      <c r="T6" s="14"/>
      <c r="U6" s="13"/>
      <c r="V6" s="71"/>
      <c r="W6" s="13"/>
      <c r="X6" s="13"/>
      <c r="Y6" s="13"/>
      <c r="AB6" s="11"/>
      <c r="AC6" s="11"/>
      <c r="AD6" s="9"/>
      <c r="AE6" s="9"/>
      <c r="AF6" s="9"/>
      <c r="AH6" s="11"/>
      <c r="AI6" s="28"/>
      <c r="AJ6" s="9"/>
      <c r="AK6" s="9"/>
      <c r="AL6" s="9"/>
    </row>
    <row r="7" spans="1:38" s="10" customFormat="1" ht="21" customHeight="1">
      <c r="A7" s="9">
        <v>3</v>
      </c>
      <c r="B7" s="6" t="s">
        <v>43</v>
      </c>
      <c r="C7" s="26" t="s">
        <v>105</v>
      </c>
      <c r="D7" s="74">
        <v>70</v>
      </c>
      <c r="E7" s="78">
        <v>75</v>
      </c>
      <c r="F7" s="82">
        <f t="shared" si="0"/>
        <v>145</v>
      </c>
      <c r="H7" s="9">
        <v>32</v>
      </c>
      <c r="I7" s="89" t="s">
        <v>4</v>
      </c>
      <c r="J7" s="27" t="s">
        <v>57</v>
      </c>
      <c r="K7" s="74">
        <v>93</v>
      </c>
      <c r="L7" s="78">
        <v>89</v>
      </c>
      <c r="M7" s="60">
        <f t="shared" si="1"/>
        <v>182</v>
      </c>
      <c r="T7" s="14"/>
      <c r="U7" s="13"/>
      <c r="V7" s="71"/>
      <c r="W7" s="13"/>
      <c r="X7" s="13"/>
      <c r="Y7" s="13"/>
      <c r="AB7" s="11"/>
      <c r="AC7" s="11"/>
      <c r="AD7" s="9"/>
      <c r="AE7" s="9"/>
      <c r="AF7" s="9"/>
      <c r="AH7" s="11"/>
      <c r="AI7" s="28"/>
      <c r="AJ7" s="9"/>
      <c r="AK7" s="9"/>
      <c r="AL7" s="9"/>
    </row>
    <row r="8" spans="1:38" s="10" customFormat="1" ht="21" customHeight="1">
      <c r="A8" s="9">
        <v>4</v>
      </c>
      <c r="B8" s="6" t="s">
        <v>68</v>
      </c>
      <c r="C8" s="26" t="s">
        <v>73</v>
      </c>
      <c r="D8" s="74">
        <v>74</v>
      </c>
      <c r="E8" s="78">
        <v>72</v>
      </c>
      <c r="F8" s="83">
        <f t="shared" si="0"/>
        <v>146</v>
      </c>
      <c r="H8" s="9">
        <v>33</v>
      </c>
      <c r="I8" s="6" t="s">
        <v>36</v>
      </c>
      <c r="J8" s="26" t="s">
        <v>127</v>
      </c>
      <c r="K8" s="74">
        <v>93</v>
      </c>
      <c r="L8" s="78">
        <v>91</v>
      </c>
      <c r="M8" s="60">
        <f t="shared" si="1"/>
        <v>184</v>
      </c>
      <c r="T8" s="14"/>
      <c r="U8" s="13"/>
      <c r="V8" s="71"/>
      <c r="W8" s="13"/>
      <c r="X8" s="13"/>
      <c r="Y8" s="13"/>
      <c r="AB8" s="11"/>
      <c r="AC8" s="11"/>
      <c r="AD8" s="9"/>
      <c r="AE8" s="9"/>
      <c r="AF8" s="9"/>
      <c r="AH8" s="11"/>
      <c r="AI8" s="28"/>
      <c r="AJ8" s="9"/>
      <c r="AK8" s="9"/>
      <c r="AL8" s="9"/>
    </row>
    <row r="9" spans="1:38" s="10" customFormat="1" ht="21" customHeight="1">
      <c r="A9" s="9">
        <v>5</v>
      </c>
      <c r="B9" s="6" t="s">
        <v>89</v>
      </c>
      <c r="C9" s="26" t="s">
        <v>79</v>
      </c>
      <c r="D9" s="74">
        <v>74</v>
      </c>
      <c r="E9" s="78">
        <v>73</v>
      </c>
      <c r="F9" s="83">
        <f t="shared" si="0"/>
        <v>147</v>
      </c>
      <c r="H9" s="9">
        <v>33</v>
      </c>
      <c r="I9" s="89" t="s">
        <v>1</v>
      </c>
      <c r="J9" s="27" t="s">
        <v>39</v>
      </c>
      <c r="K9" s="74">
        <v>93</v>
      </c>
      <c r="L9" s="78">
        <v>91</v>
      </c>
      <c r="M9" s="60">
        <f t="shared" si="1"/>
        <v>184</v>
      </c>
      <c r="T9" s="14"/>
      <c r="U9" s="13"/>
      <c r="V9" s="71"/>
      <c r="W9" s="13"/>
      <c r="X9" s="13"/>
      <c r="Y9" s="13"/>
      <c r="AB9" s="11"/>
      <c r="AC9" s="11"/>
      <c r="AD9" s="9"/>
      <c r="AE9" s="9"/>
      <c r="AF9" s="9"/>
      <c r="AH9" s="11"/>
      <c r="AI9" s="28"/>
      <c r="AJ9" s="9"/>
      <c r="AK9" s="9"/>
      <c r="AL9" s="9"/>
    </row>
    <row r="10" spans="1:38" s="10" customFormat="1" ht="21" customHeight="1">
      <c r="A10" s="9">
        <v>6</v>
      </c>
      <c r="B10" s="6" t="s">
        <v>12</v>
      </c>
      <c r="C10" s="26" t="s">
        <v>17</v>
      </c>
      <c r="D10" s="74">
        <v>78</v>
      </c>
      <c r="E10" s="78">
        <v>73</v>
      </c>
      <c r="F10" s="83">
        <f t="shared" si="0"/>
        <v>151</v>
      </c>
      <c r="H10" s="9">
        <v>35</v>
      </c>
      <c r="I10" s="6" t="s">
        <v>37</v>
      </c>
      <c r="J10" s="26" t="s">
        <v>128</v>
      </c>
      <c r="K10" s="74">
        <v>93</v>
      </c>
      <c r="L10" s="78">
        <v>92</v>
      </c>
      <c r="M10" s="60">
        <f t="shared" si="1"/>
        <v>185</v>
      </c>
      <c r="T10" s="14"/>
      <c r="U10" s="13"/>
      <c r="V10" s="71"/>
      <c r="W10" s="13"/>
      <c r="X10" s="13"/>
      <c r="Y10" s="13"/>
      <c r="AB10" s="11"/>
      <c r="AC10" s="11"/>
      <c r="AD10" s="9"/>
      <c r="AE10" s="9"/>
      <c r="AF10" s="9"/>
      <c r="AH10" s="11"/>
      <c r="AI10" s="28"/>
      <c r="AJ10" s="9"/>
      <c r="AK10" s="9"/>
      <c r="AL10" s="9"/>
    </row>
    <row r="11" spans="1:38" s="10" customFormat="1" ht="21" customHeight="1">
      <c r="A11" s="9">
        <v>7</v>
      </c>
      <c r="B11" s="6" t="s">
        <v>34</v>
      </c>
      <c r="C11" s="26" t="s">
        <v>125</v>
      </c>
      <c r="D11" s="74">
        <v>74</v>
      </c>
      <c r="E11" s="78">
        <v>79</v>
      </c>
      <c r="F11" s="83">
        <f t="shared" si="0"/>
        <v>153</v>
      </c>
      <c r="H11" s="9">
        <v>35</v>
      </c>
      <c r="I11" s="6" t="s">
        <v>31</v>
      </c>
      <c r="J11" s="27" t="s">
        <v>118</v>
      </c>
      <c r="K11" s="74">
        <v>95</v>
      </c>
      <c r="L11" s="78">
        <v>90</v>
      </c>
      <c r="M11" s="60">
        <f t="shared" si="1"/>
        <v>185</v>
      </c>
      <c r="T11" s="14"/>
      <c r="U11" s="13"/>
      <c r="V11" s="71"/>
      <c r="W11" s="13"/>
      <c r="X11" s="13"/>
      <c r="Y11" s="13"/>
      <c r="AB11" s="11"/>
      <c r="AC11" s="11"/>
      <c r="AD11" s="9"/>
      <c r="AE11" s="9"/>
      <c r="AF11" s="9"/>
      <c r="AH11" s="11"/>
      <c r="AI11" s="28"/>
      <c r="AJ11" s="9"/>
      <c r="AK11" s="9"/>
      <c r="AL11" s="9"/>
    </row>
    <row r="12" spans="1:38" s="10" customFormat="1" ht="21" customHeight="1">
      <c r="A12" s="9">
        <v>8</v>
      </c>
      <c r="B12" s="6" t="s">
        <v>84</v>
      </c>
      <c r="C12" s="26" t="s">
        <v>62</v>
      </c>
      <c r="D12" s="74">
        <v>77</v>
      </c>
      <c r="E12" s="78">
        <v>76</v>
      </c>
      <c r="F12" s="83">
        <f t="shared" si="0"/>
        <v>153</v>
      </c>
      <c r="H12" s="9">
        <v>35</v>
      </c>
      <c r="I12" s="6" t="s">
        <v>94</v>
      </c>
      <c r="J12" s="26" t="s">
        <v>121</v>
      </c>
      <c r="K12" s="74">
        <v>88</v>
      </c>
      <c r="L12" s="78">
        <v>97</v>
      </c>
      <c r="M12" s="60">
        <f t="shared" si="1"/>
        <v>185</v>
      </c>
      <c r="T12" s="14"/>
      <c r="U12" s="13"/>
      <c r="V12" s="71"/>
      <c r="W12" s="13"/>
      <c r="X12" s="13"/>
      <c r="Y12" s="13"/>
      <c r="AB12" s="11"/>
      <c r="AC12" s="11"/>
      <c r="AD12" s="9"/>
      <c r="AE12" s="9"/>
      <c r="AF12" s="9"/>
      <c r="AH12" s="11"/>
      <c r="AI12" s="28"/>
      <c r="AJ12" s="9"/>
      <c r="AK12" s="9"/>
      <c r="AL12" s="9"/>
    </row>
    <row r="13" spans="1:38" s="10" customFormat="1" ht="21" customHeight="1">
      <c r="A13" s="9">
        <v>9</v>
      </c>
      <c r="B13" s="6" t="s">
        <v>13</v>
      </c>
      <c r="C13" s="26" t="s">
        <v>18</v>
      </c>
      <c r="D13" s="74">
        <v>78</v>
      </c>
      <c r="E13" s="78">
        <v>78</v>
      </c>
      <c r="F13" s="83">
        <f t="shared" si="0"/>
        <v>156</v>
      </c>
      <c r="H13" s="9">
        <v>35</v>
      </c>
      <c r="I13" s="6" t="s">
        <v>46</v>
      </c>
      <c r="J13" s="26" t="s">
        <v>19</v>
      </c>
      <c r="K13" s="74">
        <v>91</v>
      </c>
      <c r="L13" s="78">
        <v>94</v>
      </c>
      <c r="M13" s="60">
        <f t="shared" si="1"/>
        <v>185</v>
      </c>
      <c r="T13" s="14"/>
      <c r="U13" s="13"/>
      <c r="W13" s="38"/>
      <c r="X13" s="38"/>
      <c r="Y13" s="38"/>
      <c r="AB13" s="11"/>
      <c r="AC13" s="11"/>
      <c r="AD13" s="9"/>
      <c r="AE13" s="9"/>
      <c r="AF13" s="9"/>
      <c r="AH13" s="11"/>
      <c r="AI13" s="28"/>
      <c r="AJ13" s="9"/>
      <c r="AK13" s="9"/>
      <c r="AL13" s="9"/>
    </row>
    <row r="14" spans="1:38" s="10" customFormat="1" ht="21" customHeight="1">
      <c r="A14" s="9">
        <v>10</v>
      </c>
      <c r="B14" s="6" t="s">
        <v>42</v>
      </c>
      <c r="C14" s="27" t="s">
        <v>104</v>
      </c>
      <c r="D14" s="74">
        <v>82</v>
      </c>
      <c r="E14" s="78">
        <v>76</v>
      </c>
      <c r="F14" s="83">
        <f t="shared" si="0"/>
        <v>158</v>
      </c>
      <c r="H14" s="9">
        <v>39</v>
      </c>
      <c r="I14" s="6" t="s">
        <v>47</v>
      </c>
      <c r="J14" s="26" t="s">
        <v>108</v>
      </c>
      <c r="K14" s="74">
        <v>96</v>
      </c>
      <c r="L14" s="78">
        <v>90</v>
      </c>
      <c r="M14" s="60">
        <f aca="true" t="shared" si="2" ref="M14:M30">SUM(K14:L14)</f>
        <v>186</v>
      </c>
      <c r="T14" s="14"/>
      <c r="U14" s="13"/>
      <c r="X14" s="13"/>
      <c r="Y14" s="13"/>
      <c r="AB14" s="11"/>
      <c r="AC14" s="11"/>
      <c r="AD14" s="9"/>
      <c r="AE14" s="9"/>
      <c r="AF14" s="9"/>
      <c r="AH14" s="11"/>
      <c r="AI14" s="28"/>
      <c r="AJ14" s="9"/>
      <c r="AK14" s="9"/>
      <c r="AL14" s="9"/>
    </row>
    <row r="15" spans="1:40" s="10" customFormat="1" ht="21" customHeight="1">
      <c r="A15" s="9">
        <v>11</v>
      </c>
      <c r="B15" s="6" t="s">
        <v>41</v>
      </c>
      <c r="C15" s="26" t="s">
        <v>21</v>
      </c>
      <c r="D15" s="74">
        <v>81</v>
      </c>
      <c r="E15" s="78">
        <v>79</v>
      </c>
      <c r="F15" s="60">
        <f t="shared" si="0"/>
        <v>160</v>
      </c>
      <c r="H15" s="9">
        <v>40</v>
      </c>
      <c r="I15" s="6" t="s">
        <v>8</v>
      </c>
      <c r="J15" s="26" t="s">
        <v>113</v>
      </c>
      <c r="K15" s="74">
        <v>90</v>
      </c>
      <c r="L15" s="78">
        <v>97</v>
      </c>
      <c r="M15" s="60">
        <f t="shared" si="2"/>
        <v>187</v>
      </c>
      <c r="V15" s="71"/>
      <c r="W15" s="13"/>
      <c r="X15" s="13"/>
      <c r="Y15" s="13"/>
      <c r="AA15" s="39"/>
      <c r="AB15" s="39"/>
      <c r="AC15" s="31"/>
      <c r="AD15" s="11"/>
      <c r="AE15" s="11"/>
      <c r="AF15" s="9"/>
      <c r="AG15" s="9"/>
      <c r="AH15" s="9"/>
      <c r="AJ15" s="11"/>
      <c r="AK15" s="28"/>
      <c r="AL15" s="9"/>
      <c r="AM15" s="9"/>
      <c r="AN15" s="9"/>
    </row>
    <row r="16" spans="1:40" s="10" customFormat="1" ht="21" customHeight="1">
      <c r="A16" s="9">
        <v>12</v>
      </c>
      <c r="B16" s="6" t="s">
        <v>85</v>
      </c>
      <c r="C16" s="26" t="s">
        <v>63</v>
      </c>
      <c r="D16" s="74">
        <v>83</v>
      </c>
      <c r="E16" s="78">
        <v>79</v>
      </c>
      <c r="F16" s="60">
        <f t="shared" si="0"/>
        <v>162</v>
      </c>
      <c r="H16" s="9">
        <v>40</v>
      </c>
      <c r="I16" s="6" t="s">
        <v>6</v>
      </c>
      <c r="J16" s="27" t="s">
        <v>112</v>
      </c>
      <c r="K16" s="74">
        <v>98</v>
      </c>
      <c r="L16" s="78">
        <v>89</v>
      </c>
      <c r="M16" s="60">
        <f t="shared" si="2"/>
        <v>187</v>
      </c>
      <c r="V16" s="71"/>
      <c r="W16" s="13"/>
      <c r="X16" s="13"/>
      <c r="Y16" s="13"/>
      <c r="Z16" s="29"/>
      <c r="AA16" s="39"/>
      <c r="AB16" s="39"/>
      <c r="AC16" s="39"/>
      <c r="AD16" s="11"/>
      <c r="AE16" s="11"/>
      <c r="AF16" s="9"/>
      <c r="AG16" s="9"/>
      <c r="AH16" s="9"/>
      <c r="AJ16" s="11"/>
      <c r="AK16" s="28"/>
      <c r="AL16" s="9"/>
      <c r="AM16" s="9"/>
      <c r="AN16" s="9"/>
    </row>
    <row r="17" spans="1:40" s="10" customFormat="1" ht="21" customHeight="1">
      <c r="A17" s="9">
        <v>13</v>
      </c>
      <c r="B17" s="6" t="s">
        <v>14</v>
      </c>
      <c r="C17" s="27" t="s">
        <v>101</v>
      </c>
      <c r="D17" s="74">
        <v>82</v>
      </c>
      <c r="E17" s="78">
        <v>83</v>
      </c>
      <c r="F17" s="60">
        <f t="shared" si="0"/>
        <v>165</v>
      </c>
      <c r="H17" s="9">
        <v>42</v>
      </c>
      <c r="I17" s="6" t="s">
        <v>48</v>
      </c>
      <c r="J17" s="27" t="s">
        <v>109</v>
      </c>
      <c r="K17" s="74">
        <v>99</v>
      </c>
      <c r="L17" s="78">
        <v>89</v>
      </c>
      <c r="M17" s="60">
        <f t="shared" si="2"/>
        <v>188</v>
      </c>
      <c r="V17" s="71"/>
      <c r="W17" s="13"/>
      <c r="X17" s="13"/>
      <c r="Y17" s="13"/>
      <c r="Z17" s="29"/>
      <c r="AA17" s="39"/>
      <c r="AB17" s="39"/>
      <c r="AC17" s="39"/>
      <c r="AD17" s="11"/>
      <c r="AE17" s="11"/>
      <c r="AF17" s="9"/>
      <c r="AG17" s="9"/>
      <c r="AH17" s="9"/>
      <c r="AJ17" s="11"/>
      <c r="AK17" s="28"/>
      <c r="AL17" s="9"/>
      <c r="AM17" s="9"/>
      <c r="AN17" s="9"/>
    </row>
    <row r="18" spans="1:40" s="10" customFormat="1" ht="21" customHeight="1">
      <c r="A18" s="9">
        <v>13</v>
      </c>
      <c r="B18" s="6" t="s">
        <v>30</v>
      </c>
      <c r="C18" s="26" t="s">
        <v>117</v>
      </c>
      <c r="D18" s="74">
        <v>80</v>
      </c>
      <c r="E18" s="78">
        <v>85</v>
      </c>
      <c r="F18" s="60">
        <f t="shared" si="0"/>
        <v>165</v>
      </c>
      <c r="H18" s="9">
        <v>43</v>
      </c>
      <c r="I18" s="6" t="s">
        <v>91</v>
      </c>
      <c r="J18" s="55" t="s">
        <v>81</v>
      </c>
      <c r="K18" s="74">
        <v>93</v>
      </c>
      <c r="L18" s="78">
        <v>97</v>
      </c>
      <c r="M18" s="60">
        <f t="shared" si="2"/>
        <v>190</v>
      </c>
      <c r="V18" s="71"/>
      <c r="W18" s="13"/>
      <c r="X18" s="13"/>
      <c r="Y18" s="13"/>
      <c r="Z18" s="29"/>
      <c r="AA18" s="39"/>
      <c r="AB18" s="39"/>
      <c r="AC18" s="39"/>
      <c r="AD18" s="11"/>
      <c r="AE18" s="11"/>
      <c r="AF18" s="9"/>
      <c r="AG18" s="9"/>
      <c r="AH18" s="9"/>
      <c r="AJ18" s="11"/>
      <c r="AK18" s="28"/>
      <c r="AL18" s="9"/>
      <c r="AM18" s="9"/>
      <c r="AN18" s="9"/>
    </row>
    <row r="19" spans="1:40" s="10" customFormat="1" ht="21" customHeight="1">
      <c r="A19" s="9">
        <v>13</v>
      </c>
      <c r="B19" s="6" t="s">
        <v>86</v>
      </c>
      <c r="C19" s="26" t="s">
        <v>64</v>
      </c>
      <c r="D19" s="74">
        <v>79</v>
      </c>
      <c r="E19" s="78">
        <v>86</v>
      </c>
      <c r="F19" s="60">
        <f t="shared" si="0"/>
        <v>165</v>
      </c>
      <c r="H19" s="9">
        <v>44</v>
      </c>
      <c r="I19" s="6" t="s">
        <v>49</v>
      </c>
      <c r="J19" s="27" t="s">
        <v>110</v>
      </c>
      <c r="K19" s="74">
        <v>104</v>
      </c>
      <c r="L19" s="78">
        <v>89</v>
      </c>
      <c r="M19" s="60">
        <f t="shared" si="2"/>
        <v>193</v>
      </c>
      <c r="V19" s="71"/>
      <c r="W19" s="13"/>
      <c r="X19" s="13"/>
      <c r="Y19" s="13"/>
      <c r="Z19" s="31"/>
      <c r="AA19" s="31"/>
      <c r="AB19" s="31"/>
      <c r="AC19" s="31"/>
      <c r="AD19" s="11"/>
      <c r="AE19" s="11"/>
      <c r="AF19" s="9"/>
      <c r="AG19" s="9"/>
      <c r="AH19" s="9"/>
      <c r="AJ19" s="11"/>
      <c r="AK19" s="28"/>
      <c r="AL19" s="9"/>
      <c r="AM19" s="9"/>
      <c r="AN19" s="9"/>
    </row>
    <row r="20" spans="1:38" s="10" customFormat="1" ht="21" customHeight="1">
      <c r="A20" s="9">
        <v>16</v>
      </c>
      <c r="B20" s="6" t="s">
        <v>88</v>
      </c>
      <c r="C20" s="27" t="s">
        <v>66</v>
      </c>
      <c r="D20" s="74">
        <v>86</v>
      </c>
      <c r="E20" s="78">
        <v>80</v>
      </c>
      <c r="F20" s="60">
        <f t="shared" si="0"/>
        <v>166</v>
      </c>
      <c r="H20" s="9">
        <v>45</v>
      </c>
      <c r="I20" s="6" t="s">
        <v>9</v>
      </c>
      <c r="J20" s="26" t="s">
        <v>114</v>
      </c>
      <c r="K20" s="74">
        <v>92</v>
      </c>
      <c r="L20" s="78">
        <v>102</v>
      </c>
      <c r="M20" s="60">
        <f t="shared" si="2"/>
        <v>194</v>
      </c>
      <c r="V20" s="71"/>
      <c r="W20" s="13"/>
      <c r="X20" s="13"/>
      <c r="Y20" s="13"/>
      <c r="AB20" s="11"/>
      <c r="AD20" s="9"/>
      <c r="AE20" s="9"/>
      <c r="AF20" s="9"/>
      <c r="AH20" s="11"/>
      <c r="AI20" s="28"/>
      <c r="AJ20" s="9"/>
      <c r="AK20" s="9"/>
      <c r="AL20" s="9"/>
    </row>
    <row r="21" spans="1:38" s="10" customFormat="1" ht="21" customHeight="1">
      <c r="A21" s="9">
        <v>17</v>
      </c>
      <c r="B21" s="88" t="s">
        <v>98</v>
      </c>
      <c r="C21" s="26" t="s">
        <v>67</v>
      </c>
      <c r="D21" s="74">
        <v>81</v>
      </c>
      <c r="E21" s="78">
        <v>86</v>
      </c>
      <c r="F21" s="60">
        <f t="shared" si="0"/>
        <v>167</v>
      </c>
      <c r="H21" s="9">
        <v>46</v>
      </c>
      <c r="I21" s="6" t="s">
        <v>33</v>
      </c>
      <c r="J21" s="27" t="s">
        <v>120</v>
      </c>
      <c r="K21" s="74">
        <v>92</v>
      </c>
      <c r="L21" s="78">
        <v>104</v>
      </c>
      <c r="M21" s="60">
        <f t="shared" si="2"/>
        <v>196</v>
      </c>
      <c r="V21" s="71"/>
      <c r="W21" s="13"/>
      <c r="X21" s="13"/>
      <c r="Y21" s="13"/>
      <c r="AB21" s="11"/>
      <c r="AC21" s="11"/>
      <c r="AD21" s="9"/>
      <c r="AE21" s="9"/>
      <c r="AF21" s="9"/>
      <c r="AH21" s="11"/>
      <c r="AI21" s="28"/>
      <c r="AJ21" s="9"/>
      <c r="AK21" s="9"/>
      <c r="AL21" s="9"/>
    </row>
    <row r="22" spans="1:38" s="10" customFormat="1" ht="21" customHeight="1">
      <c r="A22" s="9">
        <v>18</v>
      </c>
      <c r="B22" s="89" t="s">
        <v>0</v>
      </c>
      <c r="C22" s="26" t="s">
        <v>27</v>
      </c>
      <c r="D22" s="74">
        <v>89</v>
      </c>
      <c r="E22" s="78">
        <v>79</v>
      </c>
      <c r="F22" s="60">
        <f>SUM(D22:E22)</f>
        <v>168</v>
      </c>
      <c r="H22" s="9">
        <v>47</v>
      </c>
      <c r="I22" s="6" t="s">
        <v>7</v>
      </c>
      <c r="J22" s="26" t="s">
        <v>20</v>
      </c>
      <c r="K22" s="74">
        <v>97</v>
      </c>
      <c r="L22" s="78">
        <v>102</v>
      </c>
      <c r="M22" s="60">
        <f t="shared" si="2"/>
        <v>199</v>
      </c>
      <c r="V22" s="71"/>
      <c r="W22" s="13"/>
      <c r="X22" s="13"/>
      <c r="Y22" s="13"/>
      <c r="AB22" s="11"/>
      <c r="AC22" s="11"/>
      <c r="AD22" s="9"/>
      <c r="AE22" s="9"/>
      <c r="AF22" s="9"/>
      <c r="AH22" s="11"/>
      <c r="AI22" s="28"/>
      <c r="AJ22" s="9"/>
      <c r="AK22" s="9"/>
      <c r="AL22" s="9"/>
    </row>
    <row r="23" spans="1:38" s="10" customFormat="1" ht="21" customHeight="1">
      <c r="A23" s="9">
        <v>18</v>
      </c>
      <c r="B23" s="6" t="s">
        <v>71</v>
      </c>
      <c r="C23" s="26" t="s">
        <v>76</v>
      </c>
      <c r="D23" s="74">
        <v>83</v>
      </c>
      <c r="E23" s="78">
        <v>85</v>
      </c>
      <c r="F23" s="60">
        <f t="shared" si="0"/>
        <v>168</v>
      </c>
      <c r="H23" s="9">
        <v>48</v>
      </c>
      <c r="I23" s="6" t="s">
        <v>72</v>
      </c>
      <c r="J23" s="27" t="s">
        <v>77</v>
      </c>
      <c r="K23" s="74">
        <v>105</v>
      </c>
      <c r="L23" s="78">
        <v>96</v>
      </c>
      <c r="M23" s="60">
        <f t="shared" si="2"/>
        <v>201</v>
      </c>
      <c r="V23" s="71"/>
      <c r="W23" s="13"/>
      <c r="X23" s="13"/>
      <c r="Y23" s="13"/>
      <c r="AB23" s="11"/>
      <c r="AC23" s="11"/>
      <c r="AD23" s="9"/>
      <c r="AE23" s="9"/>
      <c r="AF23" s="9"/>
      <c r="AH23" s="11"/>
      <c r="AI23" s="28"/>
      <c r="AJ23" s="9"/>
      <c r="AK23" s="9"/>
      <c r="AL23" s="9"/>
    </row>
    <row r="24" spans="1:38" s="10" customFormat="1" ht="18" customHeight="1">
      <c r="A24" s="9">
        <v>20</v>
      </c>
      <c r="B24" s="6" t="s">
        <v>45</v>
      </c>
      <c r="C24" s="26" t="s">
        <v>107</v>
      </c>
      <c r="D24" s="74">
        <v>83</v>
      </c>
      <c r="E24" s="78">
        <v>87</v>
      </c>
      <c r="F24" s="60">
        <f aca="true" t="shared" si="3" ref="F24:F33">SUM(D24:E24)</f>
        <v>170</v>
      </c>
      <c r="H24" s="9">
        <v>49</v>
      </c>
      <c r="I24" s="6" t="s">
        <v>95</v>
      </c>
      <c r="J24" s="26" t="s">
        <v>122</v>
      </c>
      <c r="K24" s="74">
        <v>104</v>
      </c>
      <c r="L24" s="78">
        <v>99</v>
      </c>
      <c r="M24" s="60">
        <f t="shared" si="2"/>
        <v>203</v>
      </c>
      <c r="O24" s="1"/>
      <c r="P24" s="73"/>
      <c r="Q24" s="9"/>
      <c r="R24" s="9"/>
      <c r="S24" s="8"/>
      <c r="U24" s="14"/>
      <c r="W24" s="38"/>
      <c r="X24" s="38"/>
      <c r="Y24" s="38"/>
      <c r="AB24" s="11"/>
      <c r="AC24" s="11"/>
      <c r="AD24" s="9"/>
      <c r="AE24" s="9"/>
      <c r="AF24" s="9"/>
      <c r="AH24" s="11"/>
      <c r="AI24" s="28"/>
      <c r="AJ24" s="9"/>
      <c r="AK24" s="9"/>
      <c r="AL24" s="9"/>
    </row>
    <row r="25" spans="1:38" s="10" customFormat="1" ht="18" customHeight="1">
      <c r="A25" s="9">
        <v>21</v>
      </c>
      <c r="B25" s="6" t="s">
        <v>69</v>
      </c>
      <c r="C25" s="27" t="s">
        <v>74</v>
      </c>
      <c r="D25" s="74">
        <v>87</v>
      </c>
      <c r="E25" s="78">
        <v>84</v>
      </c>
      <c r="F25" s="60">
        <f t="shared" si="3"/>
        <v>171</v>
      </c>
      <c r="G25" s="9"/>
      <c r="H25" s="9">
        <v>50</v>
      </c>
      <c r="I25" s="6" t="s">
        <v>92</v>
      </c>
      <c r="J25" s="27" t="s">
        <v>82</v>
      </c>
      <c r="K25" s="74">
        <v>104</v>
      </c>
      <c r="L25" s="78">
        <v>102</v>
      </c>
      <c r="M25" s="60">
        <f t="shared" si="2"/>
        <v>206</v>
      </c>
      <c r="O25" s="30"/>
      <c r="P25" s="11"/>
      <c r="Q25" s="9"/>
      <c r="R25" s="9"/>
      <c r="S25" s="9"/>
      <c r="T25" s="14"/>
      <c r="U25" s="15"/>
      <c r="AB25" s="11"/>
      <c r="AC25" s="11"/>
      <c r="AD25" s="9"/>
      <c r="AE25" s="9"/>
      <c r="AF25" s="9"/>
      <c r="AH25" s="11"/>
      <c r="AI25" s="28"/>
      <c r="AJ25" s="9"/>
      <c r="AK25" s="9"/>
      <c r="AL25" s="9"/>
    </row>
    <row r="26" spans="1:38" s="10" customFormat="1" ht="18" customHeight="1">
      <c r="A26" s="9">
        <v>21</v>
      </c>
      <c r="B26" s="6" t="s">
        <v>29</v>
      </c>
      <c r="C26" s="26" t="s">
        <v>116</v>
      </c>
      <c r="D26" s="74">
        <v>86</v>
      </c>
      <c r="E26" s="78">
        <v>85</v>
      </c>
      <c r="F26" s="60">
        <f t="shared" si="3"/>
        <v>171</v>
      </c>
      <c r="G26" s="9"/>
      <c r="H26" s="9">
        <v>51</v>
      </c>
      <c r="I26" s="88" t="s">
        <v>99</v>
      </c>
      <c r="J26" s="26" t="s">
        <v>78</v>
      </c>
      <c r="K26" s="74">
        <v>113</v>
      </c>
      <c r="L26" s="78">
        <v>112</v>
      </c>
      <c r="M26" s="60">
        <f t="shared" si="2"/>
        <v>225</v>
      </c>
      <c r="T26" s="16"/>
      <c r="U26" s="16"/>
      <c r="Z26" s="3"/>
      <c r="AA26" s="2"/>
      <c r="AB26" s="1"/>
      <c r="AC26" s="2"/>
      <c r="AD26" s="3"/>
      <c r="AE26" s="3"/>
      <c r="AF26" s="3"/>
      <c r="AG26" s="2"/>
      <c r="AH26" s="1"/>
      <c r="AI26" s="24"/>
      <c r="AJ26" s="3"/>
      <c r="AK26" s="3"/>
      <c r="AL26" s="3"/>
    </row>
    <row r="27" spans="1:35" s="4" customFormat="1" ht="18" customHeight="1">
      <c r="A27" s="9">
        <v>21</v>
      </c>
      <c r="B27" s="6" t="s">
        <v>87</v>
      </c>
      <c r="C27" s="27" t="s">
        <v>65</v>
      </c>
      <c r="D27" s="74">
        <v>84</v>
      </c>
      <c r="E27" s="78">
        <v>87</v>
      </c>
      <c r="F27" s="60">
        <f t="shared" si="3"/>
        <v>171</v>
      </c>
      <c r="H27" s="9">
        <v>52</v>
      </c>
      <c r="I27" s="6" t="s">
        <v>93</v>
      </c>
      <c r="J27" s="72" t="s">
        <v>83</v>
      </c>
      <c r="K27" s="74">
        <v>116</v>
      </c>
      <c r="L27" s="78">
        <v>113</v>
      </c>
      <c r="M27" s="60">
        <f t="shared" si="2"/>
        <v>229</v>
      </c>
      <c r="N27" s="9"/>
      <c r="T27" s="16"/>
      <c r="U27" s="16"/>
      <c r="V27" s="15"/>
      <c r="W27" s="15"/>
      <c r="X27" s="15"/>
      <c r="Y27" s="15"/>
      <c r="AI27" s="25"/>
    </row>
    <row r="28" spans="1:14" ht="18" customHeight="1">
      <c r="A28" s="9">
        <v>24</v>
      </c>
      <c r="B28" s="6" t="s">
        <v>70</v>
      </c>
      <c r="C28" s="26" t="s">
        <v>75</v>
      </c>
      <c r="D28" s="74">
        <v>86</v>
      </c>
      <c r="E28" s="78">
        <v>86</v>
      </c>
      <c r="F28" s="60">
        <f t="shared" si="3"/>
        <v>172</v>
      </c>
      <c r="H28" s="9">
        <v>53</v>
      </c>
      <c r="I28" s="6" t="s">
        <v>97</v>
      </c>
      <c r="J28" s="27" t="s">
        <v>124</v>
      </c>
      <c r="K28" s="74">
        <v>125</v>
      </c>
      <c r="L28" s="78">
        <v>106</v>
      </c>
      <c r="M28" s="60">
        <f t="shared" si="2"/>
        <v>231</v>
      </c>
      <c r="N28" s="9"/>
    </row>
    <row r="29" spans="1:14" ht="21" customHeight="1">
      <c r="A29" s="9">
        <v>25</v>
      </c>
      <c r="B29" s="89" t="s">
        <v>3</v>
      </c>
      <c r="C29" s="26" t="s">
        <v>56</v>
      </c>
      <c r="D29" s="74">
        <v>83</v>
      </c>
      <c r="E29" s="78">
        <v>90</v>
      </c>
      <c r="F29" s="60">
        <f t="shared" si="3"/>
        <v>173</v>
      </c>
      <c r="H29" s="9">
        <v>54</v>
      </c>
      <c r="I29" s="6" t="s">
        <v>96</v>
      </c>
      <c r="J29" s="26" t="s">
        <v>123</v>
      </c>
      <c r="K29" s="74">
        <v>118</v>
      </c>
      <c r="L29" s="78">
        <v>115</v>
      </c>
      <c r="M29" s="60">
        <f t="shared" si="2"/>
        <v>233</v>
      </c>
      <c r="N29" s="9"/>
    </row>
    <row r="30" spans="1:24" ht="21" customHeight="1">
      <c r="A30" s="9">
        <v>26</v>
      </c>
      <c r="B30" s="6" t="s">
        <v>90</v>
      </c>
      <c r="C30" s="26" t="s">
        <v>80</v>
      </c>
      <c r="D30" s="74">
        <v>88</v>
      </c>
      <c r="E30" s="78">
        <v>86</v>
      </c>
      <c r="F30" s="60">
        <f t="shared" si="3"/>
        <v>174</v>
      </c>
      <c r="H30" s="9">
        <v>55</v>
      </c>
      <c r="I30" s="6" t="s">
        <v>10</v>
      </c>
      <c r="J30" s="27" t="s">
        <v>115</v>
      </c>
      <c r="K30" s="74">
        <v>126</v>
      </c>
      <c r="L30" s="78">
        <v>114</v>
      </c>
      <c r="M30" s="60">
        <f t="shared" si="2"/>
        <v>240</v>
      </c>
      <c r="N30" s="9"/>
      <c r="V30" s="16"/>
      <c r="X30" s="17"/>
    </row>
    <row r="31" spans="1:24" ht="21" customHeight="1">
      <c r="A31" s="9">
        <v>27</v>
      </c>
      <c r="B31" s="6" t="s">
        <v>44</v>
      </c>
      <c r="C31" s="27" t="s">
        <v>106</v>
      </c>
      <c r="D31" s="74">
        <v>88</v>
      </c>
      <c r="E31" s="78">
        <v>87</v>
      </c>
      <c r="F31" s="60">
        <f t="shared" si="3"/>
        <v>175</v>
      </c>
      <c r="H31" s="9">
        <v>56</v>
      </c>
      <c r="I31" s="6" t="s">
        <v>38</v>
      </c>
      <c r="J31" s="27" t="s">
        <v>129</v>
      </c>
      <c r="K31" s="74" t="s">
        <v>25</v>
      </c>
      <c r="L31" s="78">
        <v>105</v>
      </c>
      <c r="M31" s="60"/>
      <c r="N31" s="9"/>
      <c r="X31" s="17"/>
    </row>
    <row r="32" spans="1:24" ht="21" customHeight="1" thickBot="1">
      <c r="A32" s="9">
        <v>28</v>
      </c>
      <c r="B32" s="6" t="s">
        <v>15</v>
      </c>
      <c r="C32" s="27" t="s">
        <v>102</v>
      </c>
      <c r="D32" s="74">
        <v>94</v>
      </c>
      <c r="E32" s="78">
        <v>84</v>
      </c>
      <c r="F32" s="60">
        <f t="shared" si="3"/>
        <v>178</v>
      </c>
      <c r="H32" s="9">
        <v>57</v>
      </c>
      <c r="I32" s="7" t="s">
        <v>5</v>
      </c>
      <c r="J32" s="34" t="s">
        <v>111</v>
      </c>
      <c r="K32" s="76" t="s">
        <v>25</v>
      </c>
      <c r="L32" s="79">
        <v>107</v>
      </c>
      <c r="M32" s="61"/>
      <c r="X32" s="17"/>
    </row>
    <row r="33" spans="1:24" ht="21" customHeight="1">
      <c r="A33" s="9">
        <v>29</v>
      </c>
      <c r="B33" s="89" t="s">
        <v>2</v>
      </c>
      <c r="C33" s="26" t="s">
        <v>28</v>
      </c>
      <c r="D33" s="74">
        <v>96</v>
      </c>
      <c r="E33" s="78">
        <v>85</v>
      </c>
      <c r="F33" s="60">
        <f t="shared" si="3"/>
        <v>181</v>
      </c>
      <c r="I33" s="2"/>
      <c r="J33" s="10"/>
      <c r="K33" s="10"/>
      <c r="L33" s="10"/>
      <c r="M33" s="10"/>
      <c r="X33" s="17"/>
    </row>
    <row r="34" spans="9:24" ht="21" customHeight="1">
      <c r="I34" s="2"/>
      <c r="J34" s="10"/>
      <c r="K34" s="10"/>
      <c r="L34" s="10"/>
      <c r="M34" s="10"/>
      <c r="X34" s="17"/>
    </row>
    <row r="35" spans="2:24" ht="21" customHeight="1">
      <c r="B35" s="2"/>
      <c r="C35" s="10"/>
      <c r="D35" s="10"/>
      <c r="E35" s="10"/>
      <c r="F35" s="10"/>
      <c r="I35" s="2"/>
      <c r="J35" s="10"/>
      <c r="K35" s="10"/>
      <c r="L35" s="10"/>
      <c r="M35" s="10"/>
      <c r="X35" s="17"/>
    </row>
    <row r="36" spans="2:13" ht="21" customHeight="1">
      <c r="B36" s="2"/>
      <c r="C36" s="10"/>
      <c r="D36" s="10"/>
      <c r="E36" s="10"/>
      <c r="F36" s="10"/>
      <c r="I36" s="2"/>
      <c r="J36" s="10"/>
      <c r="K36" s="10"/>
      <c r="L36" s="10"/>
      <c r="M36" s="10"/>
    </row>
    <row r="37" spans="2:13" ht="21" customHeight="1">
      <c r="B37" s="2"/>
      <c r="C37" s="10"/>
      <c r="D37" s="10"/>
      <c r="E37" s="10"/>
      <c r="F37" s="10"/>
      <c r="I37" s="2"/>
      <c r="J37" s="10"/>
      <c r="K37" s="10"/>
      <c r="L37" s="10"/>
      <c r="M37" s="10"/>
    </row>
    <row r="38" spans="2:13" ht="21" customHeight="1">
      <c r="B38" s="2"/>
      <c r="C38" s="10"/>
      <c r="D38" s="10"/>
      <c r="E38" s="10"/>
      <c r="F38" s="10"/>
      <c r="I38" s="2"/>
      <c r="J38" s="10"/>
      <c r="K38" s="10"/>
      <c r="L38" s="10"/>
      <c r="M38" s="10"/>
    </row>
    <row r="39" spans="2:13" ht="21" customHeight="1">
      <c r="B39" s="2"/>
      <c r="C39" s="10"/>
      <c r="D39" s="10"/>
      <c r="E39" s="10"/>
      <c r="F39" s="10"/>
      <c r="I39" s="2"/>
      <c r="J39" s="10"/>
      <c r="K39" s="10"/>
      <c r="L39" s="10"/>
      <c r="M39" s="10"/>
    </row>
    <row r="40" spans="2:13" ht="21" customHeight="1">
      <c r="B40" s="2"/>
      <c r="C40" s="10"/>
      <c r="D40" s="10"/>
      <c r="E40" s="10"/>
      <c r="F40" s="10"/>
      <c r="I40" s="2"/>
      <c r="J40" s="10"/>
      <c r="K40" s="10"/>
      <c r="L40" s="10"/>
      <c r="M40" s="10"/>
    </row>
    <row r="41" spans="2:13" ht="21" customHeight="1">
      <c r="B41" s="2"/>
      <c r="C41" s="10"/>
      <c r="D41" s="10"/>
      <c r="E41" s="10"/>
      <c r="F41" s="10"/>
      <c r="I41" s="2"/>
      <c r="J41" s="10"/>
      <c r="K41" s="10"/>
      <c r="L41" s="10"/>
      <c r="M41" s="10"/>
    </row>
    <row r="42" spans="2:13" ht="21" customHeight="1">
      <c r="B42" s="2"/>
      <c r="C42" s="10"/>
      <c r="D42" s="10"/>
      <c r="E42" s="10"/>
      <c r="F42" s="10"/>
      <c r="I42" s="2"/>
      <c r="J42" s="10"/>
      <c r="K42" s="10"/>
      <c r="L42" s="10"/>
      <c r="M42" s="10"/>
    </row>
    <row r="43" spans="2:40" s="3" customFormat="1" ht="21" customHeight="1">
      <c r="B43" s="2"/>
      <c r="C43" s="10"/>
      <c r="D43" s="10"/>
      <c r="E43" s="10"/>
      <c r="F43" s="10"/>
      <c r="J43" s="9"/>
      <c r="K43" s="9"/>
      <c r="L43" s="9"/>
      <c r="M43" s="9"/>
      <c r="O43" s="1"/>
      <c r="P43" s="1"/>
      <c r="T43" s="16"/>
      <c r="U43" s="16"/>
      <c r="V43" s="15"/>
      <c r="W43" s="15"/>
      <c r="X43" s="15"/>
      <c r="Y43" s="15"/>
      <c r="Z43" s="2"/>
      <c r="AA43" s="2"/>
      <c r="AB43" s="2"/>
      <c r="AC43" s="2"/>
      <c r="AD43" s="2"/>
      <c r="AE43" s="2"/>
      <c r="AF43" s="2"/>
      <c r="AG43" s="2"/>
      <c r="AH43" s="2"/>
      <c r="AI43" s="24"/>
      <c r="AJ43" s="2"/>
      <c r="AK43" s="2"/>
      <c r="AL43" s="2"/>
      <c r="AM43" s="2"/>
      <c r="AN43" s="2"/>
    </row>
    <row r="44" spans="3:40" s="3" customFormat="1" ht="21" customHeight="1">
      <c r="C44" s="9"/>
      <c r="D44" s="9"/>
      <c r="E44" s="9"/>
      <c r="F44" s="9"/>
      <c r="J44" s="9"/>
      <c r="K44" s="9"/>
      <c r="L44" s="9"/>
      <c r="M44" s="9"/>
      <c r="O44" s="1"/>
      <c r="P44" s="1"/>
      <c r="T44" s="16"/>
      <c r="U44" s="16"/>
      <c r="V44" s="15"/>
      <c r="W44" s="15"/>
      <c r="X44" s="15"/>
      <c r="Y44" s="15"/>
      <c r="Z44" s="2"/>
      <c r="AA44" s="2"/>
      <c r="AB44" s="2"/>
      <c r="AC44" s="2"/>
      <c r="AD44" s="2"/>
      <c r="AE44" s="2"/>
      <c r="AF44" s="2"/>
      <c r="AG44" s="2"/>
      <c r="AH44" s="2"/>
      <c r="AI44" s="24"/>
      <c r="AJ44" s="2"/>
      <c r="AK44" s="2"/>
      <c r="AL44" s="2"/>
      <c r="AM44" s="2"/>
      <c r="AN44" s="2"/>
    </row>
    <row r="45" spans="2:3" ht="13.5" customHeight="1">
      <c r="B45" s="3"/>
      <c r="C45" s="9"/>
    </row>
    <row r="46" spans="2:11" ht="13.5" customHeight="1">
      <c r="B46" s="2"/>
      <c r="C46" s="10"/>
      <c r="D46" s="10"/>
      <c r="E46" s="10"/>
      <c r="F46" s="10"/>
      <c r="J46" s="31"/>
      <c r="K46" s="85"/>
    </row>
    <row r="47" spans="2:11" ht="13.5" customHeight="1">
      <c r="B47" s="2"/>
      <c r="C47" s="10"/>
      <c r="D47" s="10"/>
      <c r="E47" s="10"/>
      <c r="F47" s="10"/>
      <c r="J47" s="86"/>
      <c r="K47" s="87"/>
    </row>
    <row r="48" spans="2:6" ht="13.5" customHeight="1">
      <c r="B48" s="2"/>
      <c r="C48" s="10"/>
      <c r="D48" s="10"/>
      <c r="E48" s="10"/>
      <c r="F48" s="10"/>
    </row>
    <row r="49" spans="2:6" ht="13.5" customHeight="1">
      <c r="B49" s="2"/>
      <c r="C49" s="10"/>
      <c r="D49" s="10"/>
      <c r="E49" s="10"/>
      <c r="F49" s="10"/>
    </row>
    <row r="50" spans="2:6" ht="13.5" customHeight="1">
      <c r="B50" s="2"/>
      <c r="C50" s="10"/>
      <c r="D50" s="10"/>
      <c r="E50" s="10"/>
      <c r="F50" s="10"/>
    </row>
    <row r="51" spans="2:6" ht="13.5" customHeight="1">
      <c r="B51" s="2"/>
      <c r="C51" s="10"/>
      <c r="D51" s="10"/>
      <c r="E51" s="10"/>
      <c r="F51" s="10"/>
    </row>
    <row r="53" spans="2:6" ht="13.5" customHeight="1">
      <c r="B53" s="2"/>
      <c r="C53" s="10"/>
      <c r="D53" s="10"/>
      <c r="E53" s="10"/>
      <c r="F53" s="10"/>
    </row>
    <row r="54" spans="2:6" ht="13.5" customHeight="1">
      <c r="B54" s="2"/>
      <c r="C54" s="10"/>
      <c r="D54" s="10"/>
      <c r="E54" s="10"/>
      <c r="F54" s="10"/>
    </row>
    <row r="55" spans="2:6" ht="13.5" customHeight="1">
      <c r="B55" s="2"/>
      <c r="C55" s="10"/>
      <c r="D55" s="10"/>
      <c r="E55" s="10"/>
      <c r="F55" s="10"/>
    </row>
  </sheetData>
  <sheetProtection/>
  <mergeCells count="2">
    <mergeCell ref="B2:R2"/>
    <mergeCell ref="A1:M1"/>
  </mergeCells>
  <printOptions/>
  <pageMargins left="0.25" right="0.25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WAGER, RICHARD</cp:lastModifiedBy>
  <cp:lastPrinted>2012-11-04T02:17:35Z</cp:lastPrinted>
  <dcterms:created xsi:type="dcterms:W3CDTF">2004-09-13T15:56:41Z</dcterms:created>
  <dcterms:modified xsi:type="dcterms:W3CDTF">2012-11-12T14:22:10Z</dcterms:modified>
  <cp:category/>
  <cp:version/>
  <cp:contentType/>
  <cp:contentStatus/>
</cp:coreProperties>
</file>