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Coaching stuff\Golf\"/>
    </mc:Choice>
  </mc:AlternateContent>
  <bookViews>
    <workbookView xWindow="0" yWindow="0" windowWidth="28800" windowHeight="12330"/>
  </bookViews>
  <sheets>
    <sheet name="Team Scores" sheetId="3" r:id="rId1"/>
    <sheet name="Individuals" sheetId="4" r:id="rId2"/>
    <sheet name="2020 Dodson Evans" sheetId="5" r:id="rId3"/>
    <sheet name="Feb 7" sheetId="1" r:id="rId4"/>
    <sheet name="Feb 8" sheetId="2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5" l="1"/>
  <c r="L10" i="5"/>
  <c r="L9" i="5"/>
  <c r="L8" i="5"/>
  <c r="L7" i="5"/>
  <c r="E122" i="4"/>
  <c r="E121" i="4"/>
  <c r="E120" i="4"/>
  <c r="E119" i="4"/>
  <c r="E118" i="4"/>
  <c r="E117" i="4"/>
  <c r="E116" i="4"/>
  <c r="E115" i="4"/>
  <c r="E114" i="4"/>
  <c r="E113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61" i="3"/>
  <c r="E60" i="3"/>
  <c r="E59" i="3"/>
  <c r="E58" i="3"/>
  <c r="E57" i="3"/>
  <c r="E56" i="3"/>
  <c r="E55" i="3"/>
  <c r="E54" i="3"/>
  <c r="E53" i="3"/>
  <c r="O50" i="3"/>
  <c r="N50" i="3"/>
  <c r="M50" i="3"/>
  <c r="J50" i="3"/>
  <c r="H50" i="3"/>
  <c r="E50" i="3"/>
  <c r="D50" i="3"/>
  <c r="C50" i="3"/>
  <c r="O49" i="3"/>
  <c r="J49" i="3"/>
  <c r="E49" i="3"/>
  <c r="O48" i="3"/>
  <c r="J48" i="3"/>
  <c r="E48" i="3"/>
  <c r="O47" i="3"/>
  <c r="J47" i="3"/>
  <c r="E47" i="3"/>
  <c r="O46" i="3"/>
  <c r="J46" i="3"/>
  <c r="E46" i="3"/>
  <c r="O45" i="3"/>
  <c r="J45" i="3"/>
  <c r="E45" i="3"/>
  <c r="T42" i="3"/>
  <c r="S42" i="3"/>
  <c r="R42" i="3"/>
  <c r="O42" i="3"/>
  <c r="N42" i="3"/>
  <c r="M42" i="3"/>
  <c r="J42" i="3"/>
  <c r="I42" i="3"/>
  <c r="H42" i="3"/>
  <c r="E42" i="3"/>
  <c r="D42" i="3"/>
  <c r="C42" i="3"/>
  <c r="T41" i="3"/>
  <c r="O41" i="3"/>
  <c r="J41" i="3"/>
  <c r="E41" i="3"/>
  <c r="T40" i="3"/>
  <c r="O40" i="3"/>
  <c r="J40" i="3"/>
  <c r="E40" i="3"/>
  <c r="T39" i="3"/>
  <c r="O39" i="3"/>
  <c r="J39" i="3"/>
  <c r="E39" i="3"/>
  <c r="T38" i="3"/>
  <c r="O38" i="3"/>
  <c r="J38" i="3"/>
  <c r="E38" i="3"/>
  <c r="T37" i="3"/>
  <c r="O37" i="3"/>
  <c r="J37" i="3"/>
  <c r="E37" i="3"/>
  <c r="T34" i="3"/>
  <c r="S34" i="3"/>
  <c r="R34" i="3"/>
  <c r="O34" i="3"/>
  <c r="N34" i="3"/>
  <c r="M34" i="3"/>
  <c r="J34" i="3"/>
  <c r="I34" i="3"/>
  <c r="H34" i="3"/>
  <c r="E34" i="3"/>
  <c r="D34" i="3"/>
  <c r="C34" i="3"/>
  <c r="T33" i="3"/>
  <c r="O33" i="3"/>
  <c r="J33" i="3"/>
  <c r="E33" i="3"/>
  <c r="T32" i="3"/>
  <c r="O32" i="3"/>
  <c r="J32" i="3"/>
  <c r="E32" i="3"/>
  <c r="T31" i="3"/>
  <c r="O31" i="3"/>
  <c r="J31" i="3"/>
  <c r="E31" i="3"/>
  <c r="T30" i="3"/>
  <c r="O30" i="3"/>
  <c r="J30" i="3"/>
  <c r="E30" i="3"/>
  <c r="T29" i="3"/>
  <c r="O29" i="3"/>
  <c r="J29" i="3"/>
  <c r="E29" i="3"/>
  <c r="Z27" i="3"/>
  <c r="Z26" i="3"/>
  <c r="T26" i="3"/>
  <c r="S26" i="3"/>
  <c r="R26" i="3"/>
  <c r="O26" i="3"/>
  <c r="N26" i="3"/>
  <c r="M26" i="3"/>
  <c r="J26" i="3"/>
  <c r="I26" i="3"/>
  <c r="H26" i="3"/>
  <c r="E26" i="3"/>
  <c r="D26" i="3"/>
  <c r="C26" i="3"/>
  <c r="Z25" i="3"/>
  <c r="T25" i="3"/>
  <c r="O25" i="3"/>
  <c r="J25" i="3"/>
  <c r="E25" i="3"/>
  <c r="Z24" i="3"/>
  <c r="T24" i="3"/>
  <c r="O24" i="3"/>
  <c r="J24" i="3"/>
  <c r="E24" i="3"/>
  <c r="Z23" i="3"/>
  <c r="T23" i="3"/>
  <c r="O23" i="3"/>
  <c r="J23" i="3"/>
  <c r="E23" i="3"/>
  <c r="Z22" i="3"/>
  <c r="T22" i="3"/>
  <c r="O22" i="3"/>
  <c r="J22" i="3"/>
  <c r="E22" i="3"/>
  <c r="Z21" i="3"/>
  <c r="T21" i="3"/>
  <c r="O21" i="3"/>
  <c r="J21" i="3"/>
  <c r="E21" i="3"/>
  <c r="Z20" i="3"/>
  <c r="Z19" i="3"/>
  <c r="Z18" i="3"/>
  <c r="T18" i="3"/>
  <c r="R18" i="3"/>
  <c r="O18" i="3"/>
  <c r="N18" i="3"/>
  <c r="M18" i="3"/>
  <c r="J18" i="3"/>
  <c r="I18" i="3"/>
  <c r="H18" i="3"/>
  <c r="E18" i="3"/>
  <c r="D18" i="3"/>
  <c r="C18" i="3"/>
  <c r="Z17" i="3"/>
  <c r="T17" i="3"/>
  <c r="O17" i="3"/>
  <c r="J17" i="3"/>
  <c r="E17" i="3"/>
  <c r="Z16" i="3"/>
  <c r="T16" i="3"/>
  <c r="O16" i="3"/>
  <c r="J16" i="3"/>
  <c r="E16" i="3"/>
  <c r="Z15" i="3"/>
  <c r="T15" i="3"/>
  <c r="O15" i="3"/>
  <c r="J15" i="3"/>
  <c r="E15" i="3"/>
  <c r="Z14" i="3"/>
  <c r="T14" i="3"/>
  <c r="O14" i="3"/>
  <c r="J14" i="3"/>
  <c r="E14" i="3"/>
  <c r="Z13" i="3"/>
  <c r="T13" i="3"/>
  <c r="O13" i="3"/>
  <c r="J13" i="3"/>
  <c r="E13" i="3"/>
  <c r="Z12" i="3"/>
  <c r="Z11" i="3"/>
  <c r="Z10" i="3"/>
  <c r="T10" i="3"/>
  <c r="S10" i="3"/>
  <c r="R10" i="3"/>
  <c r="O10" i="3"/>
  <c r="N10" i="3"/>
  <c r="M10" i="3"/>
  <c r="J10" i="3"/>
  <c r="I10" i="3"/>
  <c r="H10" i="3"/>
  <c r="E10" i="3"/>
  <c r="D10" i="3"/>
  <c r="C10" i="3"/>
  <c r="Z9" i="3"/>
  <c r="T9" i="3"/>
  <c r="O9" i="3"/>
  <c r="J9" i="3"/>
  <c r="E9" i="3"/>
  <c r="Z8" i="3"/>
  <c r="T8" i="3"/>
  <c r="O8" i="3"/>
  <c r="J8" i="3"/>
  <c r="E8" i="3"/>
  <c r="Z7" i="3"/>
  <c r="T7" i="3"/>
  <c r="O7" i="3"/>
  <c r="J7" i="3"/>
  <c r="E7" i="3"/>
  <c r="Z6" i="3"/>
  <c r="T6" i="3"/>
  <c r="O6" i="3"/>
  <c r="J6" i="3"/>
  <c r="E6" i="3"/>
  <c r="Z5" i="3"/>
  <c r="T5" i="3"/>
  <c r="O5" i="3"/>
  <c r="J5" i="3"/>
  <c r="E5" i="3"/>
  <c r="Z4" i="3"/>
</calcChain>
</file>

<file path=xl/sharedStrings.xml><?xml version="1.0" encoding="utf-8"?>
<sst xmlns="http://schemas.openxmlformats.org/spreadsheetml/2006/main" count="926" uniqueCount="362">
  <si>
    <t>Bastrop High School</t>
  </si>
  <si>
    <t>Dodson Evans</t>
  </si>
  <si>
    <t>Hole #1</t>
  </si>
  <si>
    <t>Dripping Springs 1</t>
  </si>
  <si>
    <t>Wardlaw, Tanner</t>
  </si>
  <si>
    <t>Hendrickson 1</t>
  </si>
  <si>
    <t>Solomon, Ben</t>
  </si>
  <si>
    <t>Weiss 1</t>
  </si>
  <si>
    <t>Ruiz, Darian</t>
  </si>
  <si>
    <t>Cameron Yoe 1</t>
  </si>
  <si>
    <t>Kaden Kuzel</t>
  </si>
  <si>
    <t>Dripping Springs 2</t>
  </si>
  <si>
    <t>Ezell, Luke</t>
  </si>
  <si>
    <t>Hendrickson 2</t>
  </si>
  <si>
    <t>Owings, Carter</t>
  </si>
  <si>
    <t>Weiss 2</t>
  </si>
  <si>
    <t>Williams, Ali</t>
  </si>
  <si>
    <t>Cameron Yoe 2</t>
  </si>
  <si>
    <t>Dillan Akin</t>
  </si>
  <si>
    <t>Dripping Springs 3</t>
  </si>
  <si>
    <t>Kort, Nick</t>
  </si>
  <si>
    <t>Hendrickson 3</t>
  </si>
  <si>
    <t>Damstrom, Hunter</t>
  </si>
  <si>
    <t>Weiss 3</t>
  </si>
  <si>
    <t>Lising, Dwight</t>
  </si>
  <si>
    <t>Cameron Yoe 3</t>
  </si>
  <si>
    <t>Tate stroud</t>
  </si>
  <si>
    <t>Dripping Springs 4</t>
  </si>
  <si>
    <t>Seay, Huston</t>
  </si>
  <si>
    <t>Hendrickson 4</t>
  </si>
  <si>
    <t>Baca, Bryce</t>
  </si>
  <si>
    <t>Weiss 4</t>
  </si>
  <si>
    <t>Williams, Luke</t>
  </si>
  <si>
    <t>Cameron Yoe 4</t>
  </si>
  <si>
    <t>Colby Green</t>
  </si>
  <si>
    <t>Dripping Springs 5</t>
  </si>
  <si>
    <t>Johnson, Lane</t>
  </si>
  <si>
    <t>Hendrickson 5</t>
  </si>
  <si>
    <t>Martinez, Michael</t>
  </si>
  <si>
    <t>Weiss 5</t>
  </si>
  <si>
    <t>Hansen, Dylan</t>
  </si>
  <si>
    <t>Cameron Yoe 5</t>
  </si>
  <si>
    <t>Braden Brashear</t>
  </si>
  <si>
    <t>Midway 1</t>
  </si>
  <si>
    <t>Smith, Hayden</t>
  </si>
  <si>
    <t>Belton Tiger 1 1</t>
  </si>
  <si>
    <t>Dallas Hankamer</t>
  </si>
  <si>
    <t>Lake Travis Black 1</t>
  </si>
  <si>
    <t>Bosco, Trey</t>
  </si>
  <si>
    <t>Georgetown 1</t>
  </si>
  <si>
    <t>McEntire, Haven</t>
  </si>
  <si>
    <t>Midway 2</t>
  </si>
  <si>
    <t>Jones, Sam</t>
  </si>
  <si>
    <t>Belton Tiger 1 2</t>
  </si>
  <si>
    <t>Trent Tepera</t>
  </si>
  <si>
    <t>Lake Travis Black 2</t>
  </si>
  <si>
    <t>Petronzio, Nathan</t>
  </si>
  <si>
    <t>Georgetown 2</t>
  </si>
  <si>
    <t>Rush, Finn</t>
  </si>
  <si>
    <t>Midway 3</t>
  </si>
  <si>
    <t>Blalock, Niklus</t>
  </si>
  <si>
    <t>Belton Tiger 1 3</t>
  </si>
  <si>
    <t>A.J. So</t>
  </si>
  <si>
    <t>Lake Travis Black 3</t>
  </si>
  <si>
    <t>Durden, Tyler</t>
  </si>
  <si>
    <t>Georgetown 3</t>
  </si>
  <si>
    <t>Koenig, Coby</t>
  </si>
  <si>
    <t>Midway 4</t>
  </si>
  <si>
    <t>Hagelstein, Justin</t>
  </si>
  <si>
    <t>Belton Tiger 1 4</t>
  </si>
  <si>
    <t>Peyton Woytek</t>
  </si>
  <si>
    <t>Lake Travis Black 4</t>
  </si>
  <si>
    <t>Scheen, Jackson</t>
  </si>
  <si>
    <t>Georgetown 4</t>
  </si>
  <si>
    <t>Seaback, Kyle</t>
  </si>
  <si>
    <t>Midway 5</t>
  </si>
  <si>
    <t>Petrini, Nick</t>
  </si>
  <si>
    <t>Belton Tiger 1 5</t>
  </si>
  <si>
    <t>Blake Payne</t>
  </si>
  <si>
    <t>Lake Travis Black 5</t>
  </si>
  <si>
    <t>Vincent, Joseph</t>
  </si>
  <si>
    <t>Georgetown 5</t>
  </si>
  <si>
    <t>Clapper, Gunner</t>
  </si>
  <si>
    <t>Rouse 1</t>
  </si>
  <si>
    <t>Smith, Haigen</t>
  </si>
  <si>
    <t>Belton Tiger 2 1</t>
  </si>
  <si>
    <t>Ruffin White</t>
  </si>
  <si>
    <t>Lake Travis Red 1</t>
  </si>
  <si>
    <t>Walsh, Trevor</t>
  </si>
  <si>
    <t>Georgetown 2 1</t>
  </si>
  <si>
    <t>Morgan, Grant</t>
  </si>
  <si>
    <t>Rouse 2</t>
  </si>
  <si>
    <t>Lampi, Easton</t>
  </si>
  <si>
    <t>Belton Tiger 2 2</t>
  </si>
  <si>
    <t>Cody Johnson</t>
  </si>
  <si>
    <t>Lake Travis Red 2</t>
  </si>
  <si>
    <t>Aldrich, Travis</t>
  </si>
  <si>
    <t>Georgetown 2 2</t>
  </si>
  <si>
    <t>Furr, Michael</t>
  </si>
  <si>
    <t>Rouse 3</t>
  </si>
  <si>
    <t>Price, Jacob</t>
  </si>
  <si>
    <t>Belton Tiger 2 3</t>
  </si>
  <si>
    <t>Jacob Abernathy</t>
  </si>
  <si>
    <t>Lake Travis Red 3</t>
  </si>
  <si>
    <t>Valavanis, Andrew</t>
  </si>
  <si>
    <t>Georgetown 2 3</t>
  </si>
  <si>
    <t>Walter, Trey</t>
  </si>
  <si>
    <t>Rouse 4</t>
  </si>
  <si>
    <t>Cole, JP</t>
  </si>
  <si>
    <t>Belton Tiger 2 4</t>
  </si>
  <si>
    <t>Walker Francis</t>
  </si>
  <si>
    <t>Lake Travis Red 4</t>
  </si>
  <si>
    <t>Knox, Colton</t>
  </si>
  <si>
    <t>Georgetown 2 4</t>
  </si>
  <si>
    <t>Ho, John</t>
  </si>
  <si>
    <t>Rouse 5</t>
  </si>
  <si>
    <t>Gregory, Ethan</t>
  </si>
  <si>
    <t>Belton Tiger 2 5</t>
  </si>
  <si>
    <t>Chandler Cooke</t>
  </si>
  <si>
    <t>Lake Travis Red 5</t>
  </si>
  <si>
    <t>Durden, Jake</t>
  </si>
  <si>
    <t>Georgetown 2 5</t>
  </si>
  <si>
    <t xml:space="preserve">Askew, Mason </t>
  </si>
  <si>
    <t>Hole #10</t>
  </si>
  <si>
    <t xml:space="preserve"> Hays 1</t>
  </si>
  <si>
    <t>Caceres, Jasuan</t>
  </si>
  <si>
    <t>Vista Ridge 1</t>
  </si>
  <si>
    <t>Teece, Aaron</t>
  </si>
  <si>
    <t>Round Rock 1</t>
  </si>
  <si>
    <t>Grindle, Davis</t>
  </si>
  <si>
    <t>Pearland 1</t>
  </si>
  <si>
    <t>Wiener, Blayne</t>
  </si>
  <si>
    <t xml:space="preserve"> Hays 2</t>
  </si>
  <si>
    <t>Major, EJ</t>
  </si>
  <si>
    <t>Vista Ridge 2</t>
  </si>
  <si>
    <t>Gregerson, Ethan</t>
  </si>
  <si>
    <t>Round Rock 2</t>
  </si>
  <si>
    <t>O'Rourke, Liam</t>
  </si>
  <si>
    <t>Pearland 2</t>
  </si>
  <si>
    <t>LeClere, Tommy</t>
  </si>
  <si>
    <t xml:space="preserve"> Hays 3</t>
  </si>
  <si>
    <t>Wimberley, Cayden</t>
  </si>
  <si>
    <t>Vista Ridge 3</t>
  </si>
  <si>
    <t>Skidmore, Mason</t>
  </si>
  <si>
    <t>Round Rock 3</t>
  </si>
  <si>
    <t>MacMillan, Davis</t>
  </si>
  <si>
    <t>Pearland 3</t>
  </si>
  <si>
    <t>Gitau, Chris</t>
  </si>
  <si>
    <t xml:space="preserve"> Hays 4</t>
  </si>
  <si>
    <t>Casey, Ethan</t>
  </si>
  <si>
    <t>Vista Ridge 4</t>
  </si>
  <si>
    <t>Catania, Luke</t>
  </si>
  <si>
    <t>Round Rock 4</t>
  </si>
  <si>
    <t>Muirhead, Coleson</t>
  </si>
  <si>
    <t>Pearland 4</t>
  </si>
  <si>
    <t>Oggero, Vincent</t>
  </si>
  <si>
    <t>Waco Robinson</t>
  </si>
  <si>
    <t>Allison, Cade</t>
  </si>
  <si>
    <t>Vista Ridge 5</t>
  </si>
  <si>
    <t>Mejia, Abram</t>
  </si>
  <si>
    <t>Round Rock 5</t>
  </si>
  <si>
    <t>Roup, Ryan</t>
  </si>
  <si>
    <t>Pearland 5</t>
  </si>
  <si>
    <t>Irvin, Riley</t>
  </si>
  <si>
    <t>Anderson Med</t>
  </si>
  <si>
    <t>Mierl, Trevor</t>
  </si>
  <si>
    <t>Hendrickson Med</t>
  </si>
  <si>
    <t>Borgholthaus, Jason</t>
  </si>
  <si>
    <t>Bastrop Med</t>
  </si>
  <si>
    <t>Caden McNeil</t>
  </si>
  <si>
    <t>Gonzales</t>
  </si>
  <si>
    <t>Richter, Mason</t>
  </si>
  <si>
    <t>Leander 1</t>
  </si>
  <si>
    <t>Phillips, Paxton</t>
  </si>
  <si>
    <t>Antonian 1</t>
  </si>
  <si>
    <t>Kahanek, Patrick</t>
  </si>
  <si>
    <t>Westwood 1</t>
  </si>
  <si>
    <t>Jaeger, Harrison</t>
  </si>
  <si>
    <t>Lehman 1</t>
  </si>
  <si>
    <t>Starnes, Cam</t>
  </si>
  <si>
    <t>Leander 2</t>
  </si>
  <si>
    <t>Dimrock, Preston</t>
  </si>
  <si>
    <t>Antonian 2</t>
  </si>
  <si>
    <t>Harvey, Jax</t>
  </si>
  <si>
    <t>Westwood 2</t>
  </si>
  <si>
    <t>Frank, Reece</t>
  </si>
  <si>
    <t>Lehman 2</t>
  </si>
  <si>
    <t>Davis, Kyle C</t>
  </si>
  <si>
    <t>Leander 3</t>
  </si>
  <si>
    <t>Smith, Cole</t>
  </si>
  <si>
    <t>Antonian 3</t>
  </si>
  <si>
    <t>Cotton, Andrew</t>
  </si>
  <si>
    <t>Westwood 3</t>
  </si>
  <si>
    <t>Moulckers, Miles</t>
  </si>
  <si>
    <t>Lehman 3</t>
  </si>
  <si>
    <t>Jacinto, William</t>
  </si>
  <si>
    <t xml:space="preserve">Leander 4 </t>
  </si>
  <si>
    <t>Burke, Ethan</t>
  </si>
  <si>
    <t>Antonian 4</t>
  </si>
  <si>
    <t>Ortiz, Jeric</t>
  </si>
  <si>
    <t>Westwood 4</t>
  </si>
  <si>
    <t>Singh, Saksham</t>
  </si>
  <si>
    <t>Lehman 4</t>
  </si>
  <si>
    <t>Davis, Kyle S</t>
  </si>
  <si>
    <t>Lockhart 5</t>
  </si>
  <si>
    <t>Dunn, Hunter</t>
  </si>
  <si>
    <t>Antonian 5</t>
  </si>
  <si>
    <t>Immenschuh, Ian</t>
  </si>
  <si>
    <t>Westwood 5</t>
  </si>
  <si>
    <t>Tagore, Rush</t>
  </si>
  <si>
    <t>Bastrop 5</t>
  </si>
  <si>
    <t>Luke Rivera</t>
  </si>
  <si>
    <t>Cedar Creek 1</t>
  </si>
  <si>
    <t>Espinal, Marco</t>
  </si>
  <si>
    <t>Lockhart 1</t>
  </si>
  <si>
    <t>McGuire, Stoney</t>
  </si>
  <si>
    <t>Temple 1</t>
  </si>
  <si>
    <t>Moon, Daniel</t>
  </si>
  <si>
    <t>Bastrop 1</t>
  </si>
  <si>
    <t>Zach McClanahan</t>
  </si>
  <si>
    <t>Cedar Creek 2</t>
  </si>
  <si>
    <t>Murphy, Braden</t>
  </si>
  <si>
    <t>Lockhart 2</t>
  </si>
  <si>
    <t>Foster, Clayton</t>
  </si>
  <si>
    <t>Temple 2</t>
  </si>
  <si>
    <t>Garth, Gage</t>
  </si>
  <si>
    <t>Bastrop 2</t>
  </si>
  <si>
    <t>Will Kirk</t>
  </si>
  <si>
    <t>Cedar Creek 3</t>
  </si>
  <si>
    <t>Murphy, Bryson</t>
  </si>
  <si>
    <t>Lockhart 3</t>
  </si>
  <si>
    <t>Rush, Hayden</t>
  </si>
  <si>
    <t>Temple 3</t>
  </si>
  <si>
    <t>Guerra, Anthony</t>
  </si>
  <si>
    <t>Bastrop 3</t>
  </si>
  <si>
    <t>Josh Eskew</t>
  </si>
  <si>
    <t>Perales, Chance</t>
  </si>
  <si>
    <t>Lockhart 4</t>
  </si>
  <si>
    <t>Barnett, Ethan</t>
  </si>
  <si>
    <t>Temple 4</t>
  </si>
  <si>
    <t>Gowan, Cole</t>
  </si>
  <si>
    <t>Bastrop 4</t>
  </si>
  <si>
    <t>Austin Grinnell</t>
  </si>
  <si>
    <t>Day 1</t>
  </si>
  <si>
    <t>Day 2</t>
  </si>
  <si>
    <t>Tot</t>
  </si>
  <si>
    <t xml:space="preserve">Bastrop </t>
  </si>
  <si>
    <t>Askew, Mason</t>
  </si>
  <si>
    <t>Hays 1</t>
  </si>
  <si>
    <t>Hendrickson</t>
  </si>
  <si>
    <t>Anderson</t>
  </si>
  <si>
    <t xml:space="preserve">Cedar Creek </t>
  </si>
  <si>
    <t xml:space="preserve">Hankamer, Dallas </t>
  </si>
  <si>
    <t>Tempura, Trent</t>
  </si>
  <si>
    <t>So, A.J.</t>
  </si>
  <si>
    <t>Woytek, Peyton</t>
  </si>
  <si>
    <t>Payne, Blake</t>
  </si>
  <si>
    <t>White, Ruffin</t>
  </si>
  <si>
    <t>Johnson, Cody</t>
  </si>
  <si>
    <t>Orsag, Ryan</t>
  </si>
  <si>
    <t>Walker, Francis</t>
  </si>
  <si>
    <t>Cooke, Chandler</t>
  </si>
  <si>
    <t xml:space="preserve">McClanahan, Zach </t>
  </si>
  <si>
    <t xml:space="preserve">Kirk, Will </t>
  </si>
  <si>
    <t xml:space="preserve">Eskew, Josh </t>
  </si>
  <si>
    <t xml:space="preserve">Grinnell, Austin </t>
  </si>
  <si>
    <t xml:space="preserve"> Rivera, Luke</t>
  </si>
  <si>
    <t xml:space="preserve"> Kuzel, Kaden</t>
  </si>
  <si>
    <t xml:space="preserve"> Akin, Dillan</t>
  </si>
  <si>
    <t xml:space="preserve">Stroud, Tate </t>
  </si>
  <si>
    <t xml:space="preserve">Green, Colby </t>
  </si>
  <si>
    <t xml:space="preserve"> Brashear, Braden</t>
  </si>
  <si>
    <t>Marcella, Enzo</t>
  </si>
  <si>
    <t>Mouckers, Miles</t>
  </si>
  <si>
    <t>1A</t>
  </si>
  <si>
    <t>1B</t>
  </si>
  <si>
    <t>18A</t>
  </si>
  <si>
    <t>18B</t>
  </si>
  <si>
    <t>16A</t>
  </si>
  <si>
    <t>16B</t>
  </si>
  <si>
    <t>15A</t>
  </si>
  <si>
    <t>15B</t>
  </si>
  <si>
    <t>14A</t>
  </si>
  <si>
    <t>14B</t>
  </si>
  <si>
    <t>13A</t>
  </si>
  <si>
    <t>13B</t>
  </si>
  <si>
    <t>11A</t>
  </si>
  <si>
    <t xml:space="preserve">11B </t>
  </si>
  <si>
    <t>10A</t>
  </si>
  <si>
    <t>10B</t>
  </si>
  <si>
    <t>9A</t>
  </si>
  <si>
    <t>9B</t>
  </si>
  <si>
    <t>8A</t>
  </si>
  <si>
    <t>8B</t>
  </si>
  <si>
    <t>7A</t>
  </si>
  <si>
    <t>7B</t>
  </si>
  <si>
    <t>5A</t>
  </si>
  <si>
    <t>5B</t>
  </si>
  <si>
    <t>3A</t>
  </si>
  <si>
    <t>3B</t>
  </si>
  <si>
    <t>Belton Tiger 1</t>
  </si>
  <si>
    <t>Belton Tiger 2</t>
  </si>
  <si>
    <t>Belton Tiger 3</t>
  </si>
  <si>
    <t>Belton Tiger 4</t>
  </si>
  <si>
    <t>Belton Tiger 5</t>
  </si>
  <si>
    <t>Antonian</t>
  </si>
  <si>
    <t>Bastrop</t>
  </si>
  <si>
    <t>Belton 1</t>
  </si>
  <si>
    <t>Belton 2</t>
  </si>
  <si>
    <t>Cameron</t>
  </si>
  <si>
    <t>Dripping Springs</t>
  </si>
  <si>
    <t xml:space="preserve">Hays </t>
  </si>
  <si>
    <t>Lake Travis Blk</t>
  </si>
  <si>
    <t>Lake Travis Red</t>
  </si>
  <si>
    <t>Leander</t>
  </si>
  <si>
    <t>Lehman</t>
  </si>
  <si>
    <t>Lockhart</t>
  </si>
  <si>
    <t>Midway</t>
  </si>
  <si>
    <t>Pearland</t>
  </si>
  <si>
    <t>Round Rock</t>
  </si>
  <si>
    <t>Rouse</t>
  </si>
  <si>
    <t>Temple</t>
  </si>
  <si>
    <t>Vista Ridge</t>
  </si>
  <si>
    <t>Weiss</t>
  </si>
  <si>
    <t>Westwood</t>
  </si>
  <si>
    <t>Belton 2 1</t>
  </si>
  <si>
    <t>Belton 2 5</t>
  </si>
  <si>
    <t>Belton 2 4</t>
  </si>
  <si>
    <t>Belton 2 3</t>
  </si>
  <si>
    <t>Belton 2 2</t>
  </si>
  <si>
    <t>Leander 4</t>
  </si>
  <si>
    <t>Hays 2</t>
  </si>
  <si>
    <t>Hays 3</t>
  </si>
  <si>
    <t>Hays 4</t>
  </si>
  <si>
    <t>Total</t>
  </si>
  <si>
    <t xml:space="preserve">Georgetown 2 </t>
  </si>
  <si>
    <t>W/D</t>
  </si>
  <si>
    <t xml:space="preserve">Feb 7 and 8 </t>
  </si>
  <si>
    <t>Wolfdancer</t>
  </si>
  <si>
    <t>2020 83rd Annual Dodson Evans</t>
  </si>
  <si>
    <t>1st Place</t>
  </si>
  <si>
    <t>Lake Travis Black</t>
  </si>
  <si>
    <t>2nd Place</t>
  </si>
  <si>
    <t>3rd Place</t>
  </si>
  <si>
    <t>Champion</t>
  </si>
  <si>
    <t>Nathan Petronzio</t>
  </si>
  <si>
    <t>2nd</t>
  </si>
  <si>
    <t>3rd</t>
  </si>
  <si>
    <t>4th</t>
  </si>
  <si>
    <t>5th</t>
  </si>
  <si>
    <t>Anderson HS</t>
  </si>
  <si>
    <t>Closest to Pin</t>
  </si>
  <si>
    <t>#4</t>
  </si>
  <si>
    <t>Nick Petrini</t>
  </si>
  <si>
    <t>#6</t>
  </si>
  <si>
    <t>#12</t>
  </si>
  <si>
    <t>#17</t>
  </si>
  <si>
    <t>Miles Mouckers</t>
  </si>
  <si>
    <t>Ali Williams</t>
  </si>
  <si>
    <t>Waco Midway</t>
  </si>
  <si>
    <t>#3</t>
  </si>
  <si>
    <t>Longest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</si>
</sst>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rgb="FF000000"/>
      <name val="Arial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ahoma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4"/>
      <color theme="1"/>
      <name val="Arial"/>
      <family val="2"/>
    </font>
    <font>
      <u/>
      <sz val="11"/>
      <color rgb="FF1F497D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Verdana"/>
      <family val="2"/>
    </font>
    <font>
      <b/>
      <i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2"/>
      <color rgb="FF000000"/>
      <name val="Arial"/>
      <family val="2"/>
    </font>
    <font>
      <sz val="22"/>
      <color rgb="FF000000"/>
      <name val="Arial"/>
      <family val="2"/>
    </font>
    <font>
      <sz val="16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6"/>
      <color rgb="FF000000"/>
      <name val="Tahoma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D5A6BD"/>
        <bgColor rgb="FFD5A6BD"/>
      </patternFill>
    </fill>
    <fill>
      <patternFill patternType="solid">
        <fgColor rgb="FFC27BA0"/>
        <bgColor rgb="FFC27BA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6FA8DC"/>
        <bgColor rgb="FF6FA8DC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  <fill>
      <patternFill patternType="solid">
        <fgColor rgb="FF8E7CC3"/>
        <bgColor rgb="FF8E7CC3"/>
      </patternFill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CE5C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EAD1D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20" fontId="3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20" fontId="3" fillId="0" borderId="3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6" fillId="5" borderId="0" xfId="0" applyFont="1" applyFill="1" applyAlignment="1"/>
    <xf numFmtId="0" fontId="3" fillId="0" borderId="3" xfId="0" applyFont="1" applyBorder="1" applyAlignment="1">
      <alignment horizontal="center"/>
    </xf>
    <xf numFmtId="0" fontId="7" fillId="5" borderId="0" xfId="0" applyFont="1" applyFill="1"/>
    <xf numFmtId="0" fontId="8" fillId="3" borderId="4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5" fillId="5" borderId="0" xfId="0" applyFont="1" applyFill="1" applyAlignment="1"/>
    <xf numFmtId="0" fontId="9" fillId="5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2" fillId="5" borderId="0" xfId="0" applyFont="1" applyFill="1" applyAlignment="1"/>
    <xf numFmtId="0" fontId="8" fillId="9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5" fillId="5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4" fillId="13" borderId="2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14" fillId="5" borderId="0" xfId="0" applyFont="1" applyFill="1" applyAlignment="1"/>
    <xf numFmtId="0" fontId="4" fillId="14" borderId="4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7" fillId="17" borderId="1" xfId="0" applyFont="1" applyFill="1" applyBorder="1" applyAlignment="1"/>
    <xf numFmtId="0" fontId="15" fillId="5" borderId="0" xfId="0" applyFont="1" applyFill="1" applyAlignment="1"/>
    <xf numFmtId="0" fontId="4" fillId="5" borderId="0" xfId="0" applyFont="1" applyFill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/>
    <xf numFmtId="0" fontId="8" fillId="6" borderId="6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0" borderId="1" xfId="0" applyFont="1" applyBorder="1"/>
    <xf numFmtId="0" fontId="4" fillId="5" borderId="1" xfId="0" applyFont="1" applyFill="1" applyBorder="1" applyAlignment="1">
      <alignment horizontal="center"/>
    </xf>
    <xf numFmtId="20" fontId="1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20" fontId="13" fillId="0" borderId="0" xfId="0" applyNumberFormat="1" applyFont="1" applyAlignment="1">
      <alignment horizontal="center"/>
    </xf>
    <xf numFmtId="0" fontId="0" fillId="18" borderId="0" xfId="0" applyFont="1" applyFill="1" applyAlignment="1"/>
    <xf numFmtId="0" fontId="16" fillId="18" borderId="8" xfId="0" applyFont="1" applyFill="1" applyBorder="1" applyAlignment="1">
      <alignment horizontal="center" wrapText="1"/>
    </xf>
    <xf numFmtId="0" fontId="17" fillId="18" borderId="8" xfId="0" applyFont="1" applyFill="1" applyBorder="1" applyAlignment="1"/>
    <xf numFmtId="0" fontId="16" fillId="18" borderId="0" xfId="0" applyFont="1" applyFill="1" applyBorder="1" applyAlignment="1">
      <alignment horizontal="center" wrapText="1"/>
    </xf>
    <xf numFmtId="0" fontId="0" fillId="0" borderId="0" xfId="0" applyFont="1" applyBorder="1" applyAlignment="1"/>
    <xf numFmtId="0" fontId="0" fillId="18" borderId="0" xfId="0" applyFont="1" applyFill="1" applyBorder="1" applyAlignment="1"/>
    <xf numFmtId="0" fontId="16" fillId="18" borderId="8" xfId="0" applyFont="1" applyFill="1" applyBorder="1" applyAlignment="1">
      <alignment wrapText="1"/>
    </xf>
    <xf numFmtId="0" fontId="17" fillId="0" borderId="0" xfId="0" applyFont="1" applyAlignment="1"/>
    <xf numFmtId="0" fontId="17" fillId="18" borderId="0" xfId="0" applyFont="1" applyFill="1" applyAlignment="1"/>
    <xf numFmtId="0" fontId="0" fillId="18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18" borderId="8" xfId="0" applyFont="1" applyFill="1" applyBorder="1" applyAlignment="1">
      <alignment horizontal="center" vertical="center" wrapText="1"/>
    </xf>
    <xf numFmtId="0" fontId="17" fillId="18" borderId="8" xfId="0" applyFont="1" applyFill="1" applyBorder="1" applyAlignment="1">
      <alignment horizontal="center" vertical="center" wrapText="1"/>
    </xf>
    <xf numFmtId="0" fontId="17" fillId="18" borderId="9" xfId="0" applyFont="1" applyFill="1" applyBorder="1" applyAlignment="1">
      <alignment horizontal="center" vertical="center"/>
    </xf>
    <xf numFmtId="0" fontId="4" fillId="18" borderId="8" xfId="0" applyFont="1" applyFill="1" applyBorder="1" applyAlignment="1">
      <alignment horizontal="center" vertical="center" wrapText="1"/>
    </xf>
    <xf numFmtId="0" fontId="16" fillId="18" borderId="8" xfId="0" applyFont="1" applyFill="1" applyBorder="1" applyAlignment="1">
      <alignment horizontal="center" vertical="center" wrapText="1"/>
    </xf>
    <xf numFmtId="0" fontId="10" fillId="18" borderId="8" xfId="0" applyFont="1" applyFill="1" applyBorder="1" applyAlignment="1">
      <alignment horizontal="center" vertical="center" wrapText="1"/>
    </xf>
    <xf numFmtId="0" fontId="0" fillId="18" borderId="9" xfId="0" applyFont="1" applyFill="1" applyBorder="1" applyAlignment="1">
      <alignment horizontal="center" vertical="center"/>
    </xf>
    <xf numFmtId="0" fontId="0" fillId="18" borderId="8" xfId="0" applyFont="1" applyFill="1" applyBorder="1" applyAlignment="1">
      <alignment horizontal="center" vertical="center"/>
    </xf>
    <xf numFmtId="0" fontId="16" fillId="18" borderId="8" xfId="0" applyFont="1" applyFill="1" applyBorder="1" applyAlignment="1">
      <alignment horizontal="center" vertical="center"/>
    </xf>
    <xf numFmtId="0" fontId="17" fillId="18" borderId="8" xfId="0" applyFont="1" applyFill="1" applyBorder="1" applyAlignment="1">
      <alignment horizontal="center" vertical="center"/>
    </xf>
    <xf numFmtId="0" fontId="20" fillId="18" borderId="8" xfId="0" applyFont="1" applyFill="1" applyBorder="1" applyAlignment="1">
      <alignment horizontal="center" vertical="center"/>
    </xf>
    <xf numFmtId="0" fontId="17" fillId="18" borderId="0" xfId="0" applyFont="1" applyFill="1" applyAlignment="1">
      <alignment horizontal="center" vertical="center"/>
    </xf>
    <xf numFmtId="0" fontId="5" fillId="18" borderId="8" xfId="0" applyFont="1" applyFill="1" applyBorder="1" applyAlignment="1">
      <alignment horizontal="center" vertical="center" wrapText="1"/>
    </xf>
    <xf numFmtId="0" fontId="0" fillId="18" borderId="0" xfId="0" applyFont="1" applyFill="1" applyAlignment="1">
      <alignment horizontal="center" vertical="center"/>
    </xf>
    <xf numFmtId="0" fontId="20" fillId="18" borderId="0" xfId="0" applyFont="1" applyFill="1" applyAlignment="1">
      <alignment horizontal="center" vertical="center"/>
    </xf>
    <xf numFmtId="0" fontId="0" fillId="18" borderId="0" xfId="0" applyFont="1" applyFill="1" applyBorder="1" applyAlignment="1">
      <alignment horizontal="center" vertical="center"/>
    </xf>
    <xf numFmtId="0" fontId="20" fillId="18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4" fillId="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17" fillId="19" borderId="8" xfId="0" applyFont="1" applyFill="1" applyBorder="1" applyAlignment="1">
      <alignment horizontal="center" vertical="center"/>
    </xf>
    <xf numFmtId="0" fontId="16" fillId="19" borderId="8" xfId="0" applyFont="1" applyFill="1" applyBorder="1" applyAlignment="1">
      <alignment horizontal="center" vertical="center" wrapText="1"/>
    </xf>
    <xf numFmtId="0" fontId="0" fillId="19" borderId="8" xfId="0" applyFont="1" applyFill="1" applyBorder="1" applyAlignment="1">
      <alignment horizontal="center" vertical="center"/>
    </xf>
    <xf numFmtId="0" fontId="4" fillId="20" borderId="4" xfId="0" applyFont="1" applyFill="1" applyBorder="1" applyAlignment="1">
      <alignment horizontal="center"/>
    </xf>
    <xf numFmtId="0" fontId="18" fillId="21" borderId="8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0" fillId="21" borderId="8" xfId="0" applyFont="1" applyFill="1" applyBorder="1" applyAlignment="1">
      <alignment horizontal="center" vertical="center"/>
    </xf>
    <xf numFmtId="0" fontId="17" fillId="21" borderId="8" xfId="0" applyFont="1" applyFill="1" applyBorder="1" applyAlignment="1">
      <alignment horizontal="center" vertical="center"/>
    </xf>
    <xf numFmtId="0" fontId="16" fillId="21" borderId="8" xfId="0" applyFont="1" applyFill="1" applyBorder="1" applyAlignment="1">
      <alignment horizontal="center" vertical="center" wrapText="1"/>
    </xf>
    <xf numFmtId="0" fontId="17" fillId="18" borderId="0" xfId="0" applyFont="1" applyFill="1" applyBorder="1" applyAlignment="1">
      <alignment horizontal="center" vertical="center"/>
    </xf>
    <xf numFmtId="0" fontId="11" fillId="22" borderId="0" xfId="0" applyFont="1" applyFill="1" applyBorder="1" applyAlignment="1">
      <alignment horizontal="center"/>
    </xf>
    <xf numFmtId="0" fontId="11" fillId="23" borderId="0" xfId="0" applyFont="1" applyFill="1" applyBorder="1" applyAlignment="1">
      <alignment horizontal="center"/>
    </xf>
    <xf numFmtId="0" fontId="4" fillId="23" borderId="0" xfId="0" applyFont="1" applyFill="1" applyBorder="1" applyAlignment="1">
      <alignment horizontal="center"/>
    </xf>
    <xf numFmtId="0" fontId="18" fillId="24" borderId="8" xfId="0" applyFont="1" applyFill="1" applyBorder="1" applyAlignment="1">
      <alignment horizontal="center" vertical="center" wrapText="1"/>
    </xf>
    <xf numFmtId="0" fontId="22" fillId="24" borderId="8" xfId="0" applyFont="1" applyFill="1" applyBorder="1" applyAlignment="1">
      <alignment horizontal="center" vertical="center" wrapText="1"/>
    </xf>
    <xf numFmtId="0" fontId="4" fillId="24" borderId="8" xfId="0" applyFont="1" applyFill="1" applyBorder="1" applyAlignment="1">
      <alignment horizontal="center" vertical="center"/>
    </xf>
    <xf numFmtId="0" fontId="17" fillId="25" borderId="8" xfId="0" applyFont="1" applyFill="1" applyBorder="1" applyAlignment="1">
      <alignment horizontal="center" vertical="center"/>
    </xf>
    <xf numFmtId="0" fontId="16" fillId="25" borderId="8" xfId="0" applyFont="1" applyFill="1" applyBorder="1" applyAlignment="1">
      <alignment horizontal="center" vertical="center" wrapText="1"/>
    </xf>
    <xf numFmtId="0" fontId="0" fillId="25" borderId="8" xfId="0" applyFont="1" applyFill="1" applyBorder="1" applyAlignment="1">
      <alignment horizontal="center" vertical="center"/>
    </xf>
    <xf numFmtId="0" fontId="17" fillId="24" borderId="8" xfId="0" applyFont="1" applyFill="1" applyBorder="1" applyAlignment="1">
      <alignment horizontal="center" vertical="center"/>
    </xf>
    <xf numFmtId="0" fontId="16" fillId="24" borderId="8" xfId="0" applyFont="1" applyFill="1" applyBorder="1" applyAlignment="1">
      <alignment horizontal="center" vertical="center" wrapText="1"/>
    </xf>
    <xf numFmtId="0" fontId="0" fillId="24" borderId="8" xfId="0" applyFont="1" applyFill="1" applyBorder="1" applyAlignment="1">
      <alignment horizontal="center" vertical="center"/>
    </xf>
    <xf numFmtId="0" fontId="17" fillId="25" borderId="8" xfId="0" applyFont="1" applyFill="1" applyBorder="1" applyAlignment="1">
      <alignment horizontal="center" vertical="center" wrapText="1"/>
    </xf>
    <xf numFmtId="0" fontId="10" fillId="25" borderId="8" xfId="0" applyFont="1" applyFill="1" applyBorder="1" applyAlignment="1">
      <alignment horizontal="center" vertical="center" wrapText="1"/>
    </xf>
    <xf numFmtId="0" fontId="0" fillId="25" borderId="9" xfId="0" applyFont="1" applyFill="1" applyBorder="1" applyAlignment="1">
      <alignment horizontal="center" vertical="center"/>
    </xf>
    <xf numFmtId="0" fontId="16" fillId="26" borderId="8" xfId="0" applyFont="1" applyFill="1" applyBorder="1" applyAlignment="1">
      <alignment horizontal="center" wrapText="1"/>
    </xf>
    <xf numFmtId="0" fontId="16" fillId="26" borderId="8" xfId="0" applyFont="1" applyFill="1" applyBorder="1" applyAlignment="1">
      <alignment horizontal="center" vertical="center" wrapText="1"/>
    </xf>
    <xf numFmtId="0" fontId="0" fillId="26" borderId="8" xfId="0" applyFont="1" applyFill="1" applyBorder="1" applyAlignment="1">
      <alignment horizontal="center" vertical="center"/>
    </xf>
    <xf numFmtId="0" fontId="17" fillId="26" borderId="8" xfId="0" applyFont="1" applyFill="1" applyBorder="1" applyAlignment="1">
      <alignment horizontal="center" vertical="center"/>
    </xf>
    <xf numFmtId="0" fontId="5" fillId="26" borderId="8" xfId="0" applyFont="1" applyFill="1" applyBorder="1" applyAlignment="1">
      <alignment horizontal="center" vertical="center" wrapText="1"/>
    </xf>
    <xf numFmtId="0" fontId="16" fillId="26" borderId="8" xfId="0" applyFont="1" applyFill="1" applyBorder="1" applyAlignment="1">
      <alignment wrapText="1"/>
    </xf>
    <xf numFmtId="0" fontId="19" fillId="18" borderId="0" xfId="0" applyFont="1" applyFill="1" applyAlignment="1">
      <alignment horizontal="center" vertical="center"/>
    </xf>
    <xf numFmtId="0" fontId="16" fillId="18" borderId="0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0" fillId="18" borderId="8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18" borderId="8" xfId="0" applyFont="1" applyFill="1" applyBorder="1" applyAlignment="1">
      <alignment horizontal="center"/>
    </xf>
    <xf numFmtId="0" fontId="16" fillId="18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6" fillId="18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18" borderId="0" xfId="0" applyFont="1" applyFill="1" applyBorder="1" applyAlignment="1">
      <alignment horizontal="center"/>
    </xf>
    <xf numFmtId="0" fontId="16" fillId="18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0" fillId="18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/>
    <xf numFmtId="0" fontId="26" fillId="18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5" fillId="18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8" fillId="18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27" fillId="0" borderId="12" xfId="0" applyFont="1" applyBorder="1" applyAlignment="1"/>
    <xf numFmtId="0" fontId="26" fillId="0" borderId="13" xfId="0" applyFont="1" applyBorder="1" applyAlignment="1"/>
    <xf numFmtId="0" fontId="26" fillId="0" borderId="14" xfId="0" applyFont="1" applyBorder="1" applyAlignment="1"/>
    <xf numFmtId="0" fontId="16" fillId="0" borderId="15" xfId="0" applyFont="1" applyBorder="1" applyAlignment="1"/>
    <xf numFmtId="0" fontId="16" fillId="0" borderId="0" xfId="0" applyFont="1" applyBorder="1" applyAlignment="1"/>
    <xf numFmtId="0" fontId="16" fillId="0" borderId="16" xfId="0" applyFont="1" applyBorder="1" applyAlignment="1"/>
    <xf numFmtId="0" fontId="27" fillId="0" borderId="15" xfId="0" applyFont="1" applyBorder="1" applyAlignment="1"/>
    <xf numFmtId="0" fontId="26" fillId="0" borderId="0" xfId="0" applyFont="1" applyBorder="1" applyAlignment="1"/>
    <xf numFmtId="0" fontId="26" fillId="0" borderId="16" xfId="0" applyFont="1" applyBorder="1" applyAlignment="1"/>
    <xf numFmtId="0" fontId="16" fillId="18" borderId="15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7" fillId="18" borderId="15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31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0" fillId="18" borderId="20" xfId="0" applyFont="1" applyFill="1" applyBorder="1" applyAlignment="1">
      <alignment horizontal="center" vertical="center"/>
    </xf>
    <xf numFmtId="0" fontId="20" fillId="18" borderId="21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/>
    </xf>
    <xf numFmtId="0" fontId="20" fillId="18" borderId="22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/>
    </xf>
    <xf numFmtId="0" fontId="29" fillId="18" borderId="18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/>
    </xf>
    <xf numFmtId="0" fontId="0" fillId="18" borderId="23" xfId="0" applyFont="1" applyFill="1" applyBorder="1" applyAlignment="1">
      <alignment horizontal="center" vertical="center"/>
    </xf>
    <xf numFmtId="0" fontId="20" fillId="18" borderId="24" xfId="0" applyFont="1" applyFill="1" applyBorder="1" applyAlignment="1">
      <alignment horizontal="center" vertical="center"/>
    </xf>
    <xf numFmtId="0" fontId="0" fillId="0" borderId="12" xfId="0" applyFont="1" applyBorder="1" applyAlignment="1"/>
    <xf numFmtId="0" fontId="31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18" borderId="16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/>
    </xf>
    <xf numFmtId="0" fontId="25" fillId="18" borderId="18" xfId="0" applyFont="1" applyFill="1" applyBorder="1" applyAlignment="1">
      <alignment horizontal="center" vertical="center" wrapText="1"/>
    </xf>
    <xf numFmtId="0" fontId="25" fillId="18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67"/>
  <sheetViews>
    <sheetView tabSelected="1" topLeftCell="A4" workbookViewId="0">
      <selection activeCell="W39" sqref="W39"/>
    </sheetView>
  </sheetViews>
  <sheetFormatPr defaultRowHeight="12.75" x14ac:dyDescent="0.2"/>
  <cols>
    <col min="1" max="1" width="14.140625" customWidth="1"/>
    <col min="2" max="2" width="18.7109375" style="85" customWidth="1"/>
    <col min="3" max="3" width="7" style="85" customWidth="1"/>
    <col min="4" max="4" width="6.28515625" style="85" customWidth="1"/>
    <col min="5" max="5" width="5.85546875" style="86" customWidth="1"/>
    <col min="6" max="6" width="2.28515625" style="85" customWidth="1"/>
    <col min="7" max="7" width="18" style="85" bestFit="1" customWidth="1"/>
    <col min="8" max="8" width="7.140625" style="85" customWidth="1"/>
    <col min="9" max="9" width="6.7109375" style="85" customWidth="1"/>
    <col min="10" max="10" width="7.28515625" style="86" customWidth="1"/>
    <col min="11" max="11" width="2.140625" style="85" customWidth="1"/>
    <col min="12" max="12" width="18.85546875" style="85" bestFit="1" customWidth="1"/>
    <col min="13" max="14" width="5.85546875" style="85" bestFit="1" customWidth="1"/>
    <col min="15" max="15" width="6.42578125" style="86" customWidth="1"/>
    <col min="16" max="16" width="3" style="85" customWidth="1"/>
    <col min="17" max="17" width="18" style="85" customWidth="1"/>
    <col min="18" max="18" width="9.140625" style="85" bestFit="1" customWidth="1"/>
    <col min="19" max="19" width="5.85546875" style="85" bestFit="1" customWidth="1"/>
    <col min="20" max="20" width="6.28515625" style="86" customWidth="1"/>
    <col min="23" max="23" width="14.7109375" bestFit="1" customWidth="1"/>
  </cols>
  <sheetData>
    <row r="3" spans="1:26" x14ac:dyDescent="0.2">
      <c r="A3" s="75"/>
      <c r="B3" s="100"/>
      <c r="C3" s="100"/>
      <c r="D3" s="100"/>
      <c r="E3" s="101"/>
      <c r="F3" s="100"/>
      <c r="G3" s="100"/>
      <c r="H3" s="100"/>
      <c r="I3" s="100"/>
      <c r="J3" s="101"/>
      <c r="K3" s="100"/>
      <c r="L3" s="100"/>
      <c r="M3" s="100"/>
      <c r="N3" s="100"/>
      <c r="O3" s="101"/>
      <c r="P3" s="100"/>
      <c r="Q3" s="100"/>
      <c r="R3" s="100"/>
      <c r="S3" s="100"/>
      <c r="T3" s="101"/>
      <c r="U3" s="75"/>
      <c r="V3" s="148"/>
      <c r="W3" s="148"/>
      <c r="X3" s="149" t="s">
        <v>243</v>
      </c>
      <c r="Y3" s="149" t="s">
        <v>244</v>
      </c>
      <c r="Z3" s="149" t="s">
        <v>334</v>
      </c>
    </row>
    <row r="4" spans="1:26" s="82" customFormat="1" x14ac:dyDescent="0.2">
      <c r="A4" s="83"/>
      <c r="B4" s="87" t="s">
        <v>174</v>
      </c>
      <c r="C4" s="96" t="s">
        <v>243</v>
      </c>
      <c r="D4" s="96" t="s">
        <v>244</v>
      </c>
      <c r="E4" s="97" t="s">
        <v>245</v>
      </c>
      <c r="F4" s="98"/>
      <c r="G4" s="88" t="s">
        <v>246</v>
      </c>
      <c r="H4" s="96" t="s">
        <v>243</v>
      </c>
      <c r="I4" s="96" t="s">
        <v>244</v>
      </c>
      <c r="J4" s="97" t="s">
        <v>245</v>
      </c>
      <c r="K4" s="98"/>
      <c r="L4" s="88" t="s">
        <v>300</v>
      </c>
      <c r="M4" s="96" t="s">
        <v>243</v>
      </c>
      <c r="N4" s="96" t="s">
        <v>244</v>
      </c>
      <c r="O4" s="97" t="s">
        <v>245</v>
      </c>
      <c r="P4" s="98"/>
      <c r="Q4" s="88" t="s">
        <v>301</v>
      </c>
      <c r="R4" s="89" t="s">
        <v>243</v>
      </c>
      <c r="S4" s="96" t="s">
        <v>244</v>
      </c>
      <c r="T4" s="97" t="s">
        <v>245</v>
      </c>
      <c r="U4" s="83"/>
      <c r="V4" s="150">
        <v>1</v>
      </c>
      <c r="W4" s="151" t="s">
        <v>312</v>
      </c>
      <c r="X4" s="152">
        <v>295</v>
      </c>
      <c r="Y4" s="153">
        <v>298</v>
      </c>
      <c r="Z4" s="153">
        <f t="shared" ref="Z4:Z27" si="0">SUM(X4:Y4)</f>
        <v>593</v>
      </c>
    </row>
    <row r="5" spans="1:26" ht="16.5" customHeight="1" x14ac:dyDescent="0.2">
      <c r="A5" s="75"/>
      <c r="B5" s="90" t="s">
        <v>175</v>
      </c>
      <c r="C5" s="94">
        <v>77</v>
      </c>
      <c r="D5" s="94">
        <v>75</v>
      </c>
      <c r="E5" s="97">
        <f t="shared" ref="E5:E10" si="1">SUM(C5:D5)</f>
        <v>152</v>
      </c>
      <c r="F5" s="100"/>
      <c r="G5" s="91" t="s">
        <v>262</v>
      </c>
      <c r="H5" s="94">
        <v>92</v>
      </c>
      <c r="I5" s="94">
        <v>76</v>
      </c>
      <c r="J5" s="97">
        <f t="shared" ref="J5:J10" si="2">SUM(H5:I5)</f>
        <v>168</v>
      </c>
      <c r="K5" s="100"/>
      <c r="L5" s="92" t="s">
        <v>252</v>
      </c>
      <c r="M5" s="94">
        <v>79</v>
      </c>
      <c r="N5" s="94">
        <v>74</v>
      </c>
      <c r="O5" s="97">
        <f t="shared" ref="O5:O10" si="3">SUM(M5:N5)</f>
        <v>153</v>
      </c>
      <c r="P5" s="100"/>
      <c r="Q5" s="92" t="s">
        <v>257</v>
      </c>
      <c r="R5" s="93">
        <v>84</v>
      </c>
      <c r="S5" s="94">
        <v>79</v>
      </c>
      <c r="T5" s="97">
        <f t="shared" ref="T5:T10" si="4">SUM(R5:S5)</f>
        <v>163</v>
      </c>
      <c r="U5" s="75"/>
      <c r="V5" s="150">
        <v>2</v>
      </c>
      <c r="W5" s="151" t="s">
        <v>313</v>
      </c>
      <c r="X5" s="152">
        <v>312</v>
      </c>
      <c r="Y5" s="152">
        <v>308</v>
      </c>
      <c r="Z5" s="153">
        <f t="shared" si="0"/>
        <v>620</v>
      </c>
    </row>
    <row r="6" spans="1:26" x14ac:dyDescent="0.2">
      <c r="A6" s="75"/>
      <c r="B6" s="90" t="s">
        <v>183</v>
      </c>
      <c r="C6" s="94">
        <v>80</v>
      </c>
      <c r="D6" s="94">
        <v>90</v>
      </c>
      <c r="E6" s="97">
        <f t="shared" si="1"/>
        <v>170</v>
      </c>
      <c r="F6" s="100"/>
      <c r="G6" s="91" t="s">
        <v>263</v>
      </c>
      <c r="H6" s="94">
        <v>106</v>
      </c>
      <c r="I6" s="94">
        <v>105</v>
      </c>
      <c r="J6" s="97">
        <f t="shared" si="2"/>
        <v>211</v>
      </c>
      <c r="K6" s="100"/>
      <c r="L6" s="92" t="s">
        <v>253</v>
      </c>
      <c r="M6" s="94">
        <v>77</v>
      </c>
      <c r="N6" s="94">
        <v>73</v>
      </c>
      <c r="O6" s="97">
        <f t="shared" si="3"/>
        <v>150</v>
      </c>
      <c r="P6" s="100"/>
      <c r="Q6" s="92" t="s">
        <v>258</v>
      </c>
      <c r="R6" s="93">
        <v>89</v>
      </c>
      <c r="S6" s="94">
        <v>86</v>
      </c>
      <c r="T6" s="97">
        <f t="shared" si="4"/>
        <v>175</v>
      </c>
      <c r="U6" s="75"/>
      <c r="V6" s="150">
        <v>3</v>
      </c>
      <c r="W6" s="151" t="s">
        <v>307</v>
      </c>
      <c r="X6" s="152">
        <v>318</v>
      </c>
      <c r="Y6" s="152">
        <v>306</v>
      </c>
      <c r="Z6" s="153">
        <f t="shared" si="0"/>
        <v>624</v>
      </c>
    </row>
    <row r="7" spans="1:26" x14ac:dyDescent="0.2">
      <c r="A7" s="75"/>
      <c r="B7" s="90" t="s">
        <v>191</v>
      </c>
      <c r="C7" s="94">
        <v>87</v>
      </c>
      <c r="D7" s="94">
        <v>89</v>
      </c>
      <c r="E7" s="97">
        <f t="shared" si="1"/>
        <v>176</v>
      </c>
      <c r="F7" s="100"/>
      <c r="G7" s="91" t="s">
        <v>264</v>
      </c>
      <c r="H7" s="94">
        <v>87</v>
      </c>
      <c r="I7" s="94">
        <v>93</v>
      </c>
      <c r="J7" s="97">
        <f t="shared" si="2"/>
        <v>180</v>
      </c>
      <c r="K7" s="100"/>
      <c r="L7" s="92" t="s">
        <v>254</v>
      </c>
      <c r="M7" s="94">
        <v>81</v>
      </c>
      <c r="N7" s="94">
        <v>78</v>
      </c>
      <c r="O7" s="97">
        <f t="shared" si="3"/>
        <v>159</v>
      </c>
      <c r="P7" s="100"/>
      <c r="Q7" s="92" t="s">
        <v>259</v>
      </c>
      <c r="R7" s="93">
        <v>95</v>
      </c>
      <c r="S7" s="94">
        <v>85</v>
      </c>
      <c r="T7" s="97">
        <f t="shared" si="4"/>
        <v>180</v>
      </c>
      <c r="U7" s="75"/>
      <c r="V7" s="150">
        <v>4</v>
      </c>
      <c r="W7" s="151" t="s">
        <v>324</v>
      </c>
      <c r="X7" s="152">
        <v>323</v>
      </c>
      <c r="Y7" s="152">
        <v>323</v>
      </c>
      <c r="Z7" s="153">
        <f t="shared" si="0"/>
        <v>646</v>
      </c>
    </row>
    <row r="8" spans="1:26" x14ac:dyDescent="0.2">
      <c r="A8" s="75"/>
      <c r="B8" s="90" t="s">
        <v>199</v>
      </c>
      <c r="C8" s="94">
        <v>87</v>
      </c>
      <c r="D8" s="94">
        <v>87</v>
      </c>
      <c r="E8" s="97">
        <f t="shared" si="1"/>
        <v>174</v>
      </c>
      <c r="F8" s="100"/>
      <c r="G8" s="91" t="s">
        <v>265</v>
      </c>
      <c r="H8" s="94">
        <v>111</v>
      </c>
      <c r="I8" s="94">
        <v>98</v>
      </c>
      <c r="J8" s="97">
        <f t="shared" si="2"/>
        <v>209</v>
      </c>
      <c r="K8" s="100"/>
      <c r="L8" s="92" t="s">
        <v>255</v>
      </c>
      <c r="M8" s="94">
        <v>88</v>
      </c>
      <c r="N8" s="94">
        <v>81</v>
      </c>
      <c r="O8" s="97">
        <f t="shared" si="3"/>
        <v>169</v>
      </c>
      <c r="P8" s="100"/>
      <c r="Q8" s="92" t="s">
        <v>260</v>
      </c>
      <c r="R8" s="93">
        <v>91</v>
      </c>
      <c r="S8" s="94">
        <v>86</v>
      </c>
      <c r="T8" s="97">
        <f t="shared" si="4"/>
        <v>177</v>
      </c>
      <c r="U8" s="75"/>
      <c r="V8" s="150">
        <v>5</v>
      </c>
      <c r="W8" s="151" t="s">
        <v>49</v>
      </c>
      <c r="X8" s="152">
        <v>326</v>
      </c>
      <c r="Y8" s="152">
        <v>328</v>
      </c>
      <c r="Z8" s="153">
        <f t="shared" si="0"/>
        <v>654</v>
      </c>
    </row>
    <row r="9" spans="1:26" x14ac:dyDescent="0.2">
      <c r="A9" s="75"/>
      <c r="B9" s="90" t="s">
        <v>207</v>
      </c>
      <c r="C9" s="94">
        <v>91</v>
      </c>
      <c r="D9" s="94">
        <v>93</v>
      </c>
      <c r="E9" s="97">
        <f t="shared" si="1"/>
        <v>184</v>
      </c>
      <c r="F9" s="100"/>
      <c r="G9" s="91" t="s">
        <v>266</v>
      </c>
      <c r="H9" s="94">
        <v>116</v>
      </c>
      <c r="I9" s="94">
        <v>112</v>
      </c>
      <c r="J9" s="97">
        <f t="shared" si="2"/>
        <v>228</v>
      </c>
      <c r="K9" s="100"/>
      <c r="L9" s="92" t="s">
        <v>256</v>
      </c>
      <c r="M9" s="94">
        <v>81</v>
      </c>
      <c r="N9" s="94">
        <v>85</v>
      </c>
      <c r="O9" s="97">
        <f t="shared" si="3"/>
        <v>166</v>
      </c>
      <c r="P9" s="100"/>
      <c r="Q9" s="92" t="s">
        <v>261</v>
      </c>
      <c r="R9" s="93">
        <v>90</v>
      </c>
      <c r="S9" s="94">
        <v>83</v>
      </c>
      <c r="T9" s="97">
        <f t="shared" si="4"/>
        <v>173</v>
      </c>
      <c r="U9" s="75"/>
      <c r="V9" s="150">
        <v>6</v>
      </c>
      <c r="W9" s="150" t="s">
        <v>305</v>
      </c>
      <c r="X9" s="153">
        <v>331</v>
      </c>
      <c r="Y9" s="152">
        <v>341</v>
      </c>
      <c r="Z9" s="153">
        <f t="shared" si="0"/>
        <v>672</v>
      </c>
    </row>
    <row r="10" spans="1:26" ht="23.25" customHeight="1" x14ac:dyDescent="0.2">
      <c r="A10" s="75"/>
      <c r="B10" s="94"/>
      <c r="C10" s="94">
        <f>SUM(C5:C9)-MAX(C5:C9)</f>
        <v>331</v>
      </c>
      <c r="D10" s="94">
        <f>SUM(D5:D9)-MAX(D5:D9)</f>
        <v>341</v>
      </c>
      <c r="E10" s="97">
        <f t="shared" si="1"/>
        <v>672</v>
      </c>
      <c r="F10" s="100"/>
      <c r="G10" s="94"/>
      <c r="H10" s="94">
        <f>SUM(H5:H9)-MAX(H5:H9)</f>
        <v>396</v>
      </c>
      <c r="I10" s="94">
        <f>SUM(I5:I9)-MAX(I5:I9)</f>
        <v>372</v>
      </c>
      <c r="J10" s="97">
        <f t="shared" si="2"/>
        <v>768</v>
      </c>
      <c r="K10" s="100"/>
      <c r="L10" s="94"/>
      <c r="M10" s="94">
        <f>SUM(M5:M9)-MAX(M5:M9)</f>
        <v>318</v>
      </c>
      <c r="N10" s="94">
        <f>SUM(N5:N9)-MAX(N5:N9)</f>
        <v>306</v>
      </c>
      <c r="O10" s="97">
        <f t="shared" si="3"/>
        <v>624</v>
      </c>
      <c r="P10" s="100"/>
      <c r="Q10" s="95"/>
      <c r="R10" s="94">
        <f>SUM(R5:R9)-MAX(R5:R9)</f>
        <v>354</v>
      </c>
      <c r="S10" s="94">
        <f>SUM(S5:S9)-MAX(S5:S9)</f>
        <v>333</v>
      </c>
      <c r="T10" s="97">
        <f t="shared" si="4"/>
        <v>687</v>
      </c>
      <c r="U10" s="75"/>
      <c r="V10" s="150">
        <v>7</v>
      </c>
      <c r="W10" s="151" t="s">
        <v>317</v>
      </c>
      <c r="X10" s="152">
        <v>349</v>
      </c>
      <c r="Y10" s="153">
        <v>330</v>
      </c>
      <c r="Z10" s="153">
        <f t="shared" si="0"/>
        <v>679</v>
      </c>
    </row>
    <row r="11" spans="1:26" x14ac:dyDescent="0.2">
      <c r="A11" s="75"/>
      <c r="B11" s="100"/>
      <c r="C11" s="100"/>
      <c r="D11" s="100"/>
      <c r="E11" s="101"/>
      <c r="F11" s="100"/>
      <c r="G11" s="100"/>
      <c r="H11" s="100"/>
      <c r="I11" s="100"/>
      <c r="J11" s="101"/>
      <c r="K11" s="100"/>
      <c r="L11" s="100"/>
      <c r="M11" s="100"/>
      <c r="N11" s="100"/>
      <c r="O11" s="101"/>
      <c r="P11" s="100"/>
      <c r="Q11" s="100"/>
      <c r="R11" s="100"/>
      <c r="S11" s="100"/>
      <c r="T11" s="101"/>
      <c r="U11" s="75"/>
      <c r="V11" s="150">
        <v>8</v>
      </c>
      <c r="W11" s="151" t="s">
        <v>319</v>
      </c>
      <c r="X11" s="152">
        <v>351</v>
      </c>
      <c r="Y11" s="152">
        <v>329</v>
      </c>
      <c r="Z11" s="153">
        <f t="shared" si="0"/>
        <v>680</v>
      </c>
    </row>
    <row r="12" spans="1:26" s="82" customFormat="1" x14ac:dyDescent="0.2">
      <c r="A12" s="83"/>
      <c r="B12" s="96" t="s">
        <v>9</v>
      </c>
      <c r="C12" s="89" t="s">
        <v>243</v>
      </c>
      <c r="D12" s="96" t="s">
        <v>244</v>
      </c>
      <c r="E12" s="97" t="s">
        <v>245</v>
      </c>
      <c r="F12" s="98"/>
      <c r="G12" s="96" t="s">
        <v>3</v>
      </c>
      <c r="H12" s="89" t="s">
        <v>243</v>
      </c>
      <c r="I12" s="96" t="s">
        <v>244</v>
      </c>
      <c r="J12" s="97" t="s">
        <v>245</v>
      </c>
      <c r="K12" s="98"/>
      <c r="L12" s="96" t="s">
        <v>49</v>
      </c>
      <c r="M12" s="89" t="s">
        <v>243</v>
      </c>
      <c r="N12" s="96" t="s">
        <v>244</v>
      </c>
      <c r="O12" s="97" t="s">
        <v>245</v>
      </c>
      <c r="P12" s="98"/>
      <c r="Q12" s="96" t="s">
        <v>335</v>
      </c>
      <c r="R12" s="89" t="s">
        <v>243</v>
      </c>
      <c r="S12" s="96" t="s">
        <v>244</v>
      </c>
      <c r="T12" s="97" t="s">
        <v>245</v>
      </c>
      <c r="U12" s="83"/>
      <c r="V12" s="150">
        <v>9</v>
      </c>
      <c r="W12" s="150" t="s">
        <v>318</v>
      </c>
      <c r="X12" s="153">
        <v>350</v>
      </c>
      <c r="Y12" s="152">
        <v>334</v>
      </c>
      <c r="Z12" s="153">
        <f t="shared" si="0"/>
        <v>684</v>
      </c>
    </row>
    <row r="13" spans="1:26" x14ac:dyDescent="0.2">
      <c r="A13" s="75"/>
      <c r="B13" s="99" t="s">
        <v>267</v>
      </c>
      <c r="C13" s="94">
        <v>87</v>
      </c>
      <c r="D13" s="94">
        <v>91</v>
      </c>
      <c r="E13" s="97">
        <f t="shared" ref="E13:E18" si="5">SUM(C13:D13)</f>
        <v>178</v>
      </c>
      <c r="F13" s="100"/>
      <c r="G13" s="91" t="s">
        <v>4</v>
      </c>
      <c r="H13" s="94">
        <v>83</v>
      </c>
      <c r="I13" s="94">
        <v>82</v>
      </c>
      <c r="J13" s="97">
        <f t="shared" ref="J13:J18" si="6">SUM(H13:I13)</f>
        <v>165</v>
      </c>
      <c r="K13" s="100"/>
      <c r="L13" s="91" t="s">
        <v>50</v>
      </c>
      <c r="M13" s="94">
        <v>79</v>
      </c>
      <c r="N13" s="94">
        <v>83</v>
      </c>
      <c r="O13" s="97">
        <f t="shared" ref="O13:O18" si="7">SUM(M13:N13)</f>
        <v>162</v>
      </c>
      <c r="P13" s="100"/>
      <c r="Q13" s="91" t="s">
        <v>90</v>
      </c>
      <c r="R13" s="94">
        <v>92</v>
      </c>
      <c r="S13" s="94">
        <v>0</v>
      </c>
      <c r="T13" s="97">
        <f t="shared" ref="T13:T18" si="8">SUM(R13:S13)</f>
        <v>92</v>
      </c>
      <c r="U13" s="75"/>
      <c r="V13" s="150">
        <v>10</v>
      </c>
      <c r="W13" s="151" t="s">
        <v>322</v>
      </c>
      <c r="X13" s="152">
        <v>342</v>
      </c>
      <c r="Y13" s="152">
        <v>345</v>
      </c>
      <c r="Z13" s="153">
        <f t="shared" si="0"/>
        <v>687</v>
      </c>
    </row>
    <row r="14" spans="1:26" x14ac:dyDescent="0.2">
      <c r="A14" s="75"/>
      <c r="B14" s="99" t="s">
        <v>268</v>
      </c>
      <c r="C14" s="94">
        <v>94</v>
      </c>
      <c r="D14" s="94">
        <v>0</v>
      </c>
      <c r="E14" s="97">
        <f t="shared" si="5"/>
        <v>94</v>
      </c>
      <c r="F14" s="100"/>
      <c r="G14" s="91" t="s">
        <v>12</v>
      </c>
      <c r="H14" s="94">
        <v>83</v>
      </c>
      <c r="I14" s="94">
        <v>0</v>
      </c>
      <c r="J14" s="97">
        <f t="shared" si="6"/>
        <v>83</v>
      </c>
      <c r="K14" s="100"/>
      <c r="L14" s="91" t="s">
        <v>58</v>
      </c>
      <c r="M14" s="94">
        <v>80</v>
      </c>
      <c r="N14" s="94">
        <v>78</v>
      </c>
      <c r="O14" s="97">
        <f t="shared" si="7"/>
        <v>158</v>
      </c>
      <c r="P14" s="100"/>
      <c r="Q14" s="91" t="s">
        <v>98</v>
      </c>
      <c r="R14" s="94">
        <v>93</v>
      </c>
      <c r="S14" s="94">
        <v>91</v>
      </c>
      <c r="T14" s="97">
        <f t="shared" si="8"/>
        <v>184</v>
      </c>
      <c r="U14" s="75"/>
      <c r="V14" s="150">
        <v>11</v>
      </c>
      <c r="W14" s="151" t="s">
        <v>308</v>
      </c>
      <c r="X14" s="152">
        <v>354</v>
      </c>
      <c r="Y14" s="152">
        <v>333</v>
      </c>
      <c r="Z14" s="153">
        <f t="shared" si="0"/>
        <v>687</v>
      </c>
    </row>
    <row r="15" spans="1:26" x14ac:dyDescent="0.2">
      <c r="A15" s="75"/>
      <c r="B15" s="99" t="s">
        <v>269</v>
      </c>
      <c r="C15" s="94">
        <v>116</v>
      </c>
      <c r="D15" s="94">
        <v>125</v>
      </c>
      <c r="E15" s="97">
        <f t="shared" si="5"/>
        <v>241</v>
      </c>
      <c r="F15" s="100"/>
      <c r="G15" s="91" t="s">
        <v>20</v>
      </c>
      <c r="H15" s="94">
        <v>91</v>
      </c>
      <c r="I15" s="94">
        <v>86</v>
      </c>
      <c r="J15" s="97">
        <f t="shared" si="6"/>
        <v>177</v>
      </c>
      <c r="K15" s="100"/>
      <c r="L15" s="91" t="s">
        <v>66</v>
      </c>
      <c r="M15" s="94">
        <v>80</v>
      </c>
      <c r="N15" s="94">
        <v>87</v>
      </c>
      <c r="O15" s="97">
        <f t="shared" si="7"/>
        <v>167</v>
      </c>
      <c r="P15" s="100"/>
      <c r="Q15" s="91" t="s">
        <v>106</v>
      </c>
      <c r="R15" s="94">
        <v>98</v>
      </c>
      <c r="S15" s="94">
        <v>103</v>
      </c>
      <c r="T15" s="97">
        <f t="shared" si="8"/>
        <v>201</v>
      </c>
      <c r="U15" s="75"/>
      <c r="V15" s="150">
        <v>12</v>
      </c>
      <c r="W15" s="151" t="s">
        <v>323</v>
      </c>
      <c r="X15" s="152">
        <v>349</v>
      </c>
      <c r="Y15" s="152">
        <v>371</v>
      </c>
      <c r="Z15" s="153">
        <f t="shared" si="0"/>
        <v>720</v>
      </c>
    </row>
    <row r="16" spans="1:26" x14ac:dyDescent="0.2">
      <c r="A16" s="75"/>
      <c r="B16" s="99" t="s">
        <v>270</v>
      </c>
      <c r="C16" s="94">
        <v>132</v>
      </c>
      <c r="D16" s="94">
        <v>0</v>
      </c>
      <c r="E16" s="97">
        <f t="shared" si="5"/>
        <v>132</v>
      </c>
      <c r="F16" s="100"/>
      <c r="G16" s="91" t="s">
        <v>28</v>
      </c>
      <c r="H16" s="94">
        <v>96</v>
      </c>
      <c r="I16" s="94">
        <v>0</v>
      </c>
      <c r="J16" s="97">
        <f t="shared" si="6"/>
        <v>96</v>
      </c>
      <c r="K16" s="100"/>
      <c r="L16" s="91" t="s">
        <v>74</v>
      </c>
      <c r="M16" s="94">
        <v>87</v>
      </c>
      <c r="N16" s="94">
        <v>88</v>
      </c>
      <c r="O16" s="97">
        <f t="shared" si="7"/>
        <v>175</v>
      </c>
      <c r="P16" s="100"/>
      <c r="Q16" s="91" t="s">
        <v>114</v>
      </c>
      <c r="R16" s="94">
        <v>108</v>
      </c>
      <c r="S16" s="94">
        <v>93</v>
      </c>
      <c r="T16" s="97">
        <f t="shared" si="8"/>
        <v>201</v>
      </c>
      <c r="U16" s="75"/>
      <c r="V16" s="150">
        <v>13</v>
      </c>
      <c r="W16" s="151" t="s">
        <v>321</v>
      </c>
      <c r="X16" s="152">
        <v>363</v>
      </c>
      <c r="Y16" s="152">
        <v>366</v>
      </c>
      <c r="Z16" s="153">
        <f t="shared" si="0"/>
        <v>729</v>
      </c>
    </row>
    <row r="17" spans="1:26" x14ac:dyDescent="0.2">
      <c r="A17" s="75"/>
      <c r="B17" s="99" t="s">
        <v>271</v>
      </c>
      <c r="C17" s="94">
        <v>118</v>
      </c>
      <c r="D17" s="94">
        <v>0</v>
      </c>
      <c r="E17" s="97">
        <f t="shared" si="5"/>
        <v>118</v>
      </c>
      <c r="F17" s="100"/>
      <c r="G17" s="91" t="s">
        <v>36</v>
      </c>
      <c r="H17" s="94">
        <v>83</v>
      </c>
      <c r="I17" s="94">
        <v>96</v>
      </c>
      <c r="J17" s="97">
        <f t="shared" si="6"/>
        <v>179</v>
      </c>
      <c r="K17" s="100"/>
      <c r="L17" s="91" t="s">
        <v>82</v>
      </c>
      <c r="M17" s="94">
        <v>87</v>
      </c>
      <c r="N17" s="94">
        <v>80</v>
      </c>
      <c r="O17" s="97">
        <f t="shared" si="7"/>
        <v>167</v>
      </c>
      <c r="P17" s="100"/>
      <c r="Q17" s="91" t="s">
        <v>247</v>
      </c>
      <c r="R17" s="94">
        <v>114</v>
      </c>
      <c r="S17" s="94">
        <v>106</v>
      </c>
      <c r="T17" s="97">
        <f t="shared" si="8"/>
        <v>220</v>
      </c>
      <c r="U17" s="75"/>
      <c r="V17" s="150">
        <v>14</v>
      </c>
      <c r="W17" s="151" t="s">
        <v>320</v>
      </c>
      <c r="X17" s="152">
        <v>372</v>
      </c>
      <c r="Y17" s="152">
        <v>368</v>
      </c>
      <c r="Z17" s="153">
        <f t="shared" si="0"/>
        <v>740</v>
      </c>
    </row>
    <row r="18" spans="1:26" x14ac:dyDescent="0.2">
      <c r="A18" s="75"/>
      <c r="B18" s="94"/>
      <c r="C18" s="94">
        <f>SUM(C13:C17)-MAX(C13:C17)</f>
        <v>415</v>
      </c>
      <c r="D18" s="94">
        <f>SUM(D13:D17)-MAX(D13:D17)</f>
        <v>91</v>
      </c>
      <c r="E18" s="97">
        <f t="shared" si="5"/>
        <v>506</v>
      </c>
      <c r="F18" s="100"/>
      <c r="G18" s="94"/>
      <c r="H18" s="94">
        <f>SUM(H13:H17)-MAX(H13:H17)</f>
        <v>340</v>
      </c>
      <c r="I18" s="94">
        <f>SUM(I13:I17)-MAX(I13:I17)</f>
        <v>168</v>
      </c>
      <c r="J18" s="97">
        <f t="shared" si="6"/>
        <v>508</v>
      </c>
      <c r="K18" s="100"/>
      <c r="L18" s="94"/>
      <c r="M18" s="94">
        <f>SUM(M13:M17)-MAX(M13:M17)</f>
        <v>326</v>
      </c>
      <c r="N18" s="94">
        <f>SUM(N13:N17)-MAX(N13:N17)</f>
        <v>328</v>
      </c>
      <c r="O18" s="97">
        <f t="shared" si="7"/>
        <v>654</v>
      </c>
      <c r="P18" s="100"/>
      <c r="Q18" s="94"/>
      <c r="R18" s="94">
        <f>SUM(R13:R17)-MAX(R13:R17)</f>
        <v>391</v>
      </c>
      <c r="S18" s="94">
        <v>393</v>
      </c>
      <c r="T18" s="97">
        <f t="shared" si="8"/>
        <v>784</v>
      </c>
      <c r="U18" s="75"/>
      <c r="V18" s="150">
        <v>15</v>
      </c>
      <c r="W18" s="151" t="s">
        <v>314</v>
      </c>
      <c r="X18" s="152">
        <v>380</v>
      </c>
      <c r="Y18" s="152">
        <v>371</v>
      </c>
      <c r="Z18" s="153">
        <f t="shared" si="0"/>
        <v>751</v>
      </c>
    </row>
    <row r="19" spans="1:26" x14ac:dyDescent="0.2">
      <c r="A19" s="75"/>
      <c r="B19" s="100"/>
      <c r="C19" s="100"/>
      <c r="D19" s="100"/>
      <c r="E19" s="101"/>
      <c r="F19" s="100"/>
      <c r="G19" s="100"/>
      <c r="H19" s="100"/>
      <c r="I19" s="100"/>
      <c r="J19" s="101"/>
      <c r="K19" s="100"/>
      <c r="L19" s="100"/>
      <c r="M19" s="100"/>
      <c r="N19" s="100"/>
      <c r="O19" s="101"/>
      <c r="P19" s="100"/>
      <c r="Q19" s="100"/>
      <c r="R19" s="100"/>
      <c r="S19" s="100"/>
      <c r="T19" s="101"/>
      <c r="U19" s="75"/>
      <c r="V19" s="150">
        <v>16</v>
      </c>
      <c r="W19" s="150" t="s">
        <v>311</v>
      </c>
      <c r="X19" s="153">
        <v>404</v>
      </c>
      <c r="Y19" s="152">
        <v>362</v>
      </c>
      <c r="Z19" s="153">
        <f t="shared" si="0"/>
        <v>766</v>
      </c>
    </row>
    <row r="20" spans="1:26" s="82" customFormat="1" x14ac:dyDescent="0.2">
      <c r="A20" s="83"/>
      <c r="B20" s="96" t="s">
        <v>248</v>
      </c>
      <c r="C20" s="96" t="s">
        <v>243</v>
      </c>
      <c r="D20" s="96" t="s">
        <v>244</v>
      </c>
      <c r="E20" s="97" t="s">
        <v>245</v>
      </c>
      <c r="F20" s="98"/>
      <c r="G20" s="96" t="s">
        <v>5</v>
      </c>
      <c r="H20" s="96" t="s">
        <v>243</v>
      </c>
      <c r="I20" s="96" t="s">
        <v>244</v>
      </c>
      <c r="J20" s="97" t="s">
        <v>245</v>
      </c>
      <c r="K20" s="98"/>
      <c r="L20" s="96" t="s">
        <v>47</v>
      </c>
      <c r="M20" s="96" t="s">
        <v>243</v>
      </c>
      <c r="N20" s="96" t="s">
        <v>244</v>
      </c>
      <c r="O20" s="97" t="s">
        <v>245</v>
      </c>
      <c r="P20" s="98"/>
      <c r="Q20" s="96" t="s">
        <v>87</v>
      </c>
      <c r="R20" s="96" t="s">
        <v>243</v>
      </c>
      <c r="S20" s="96" t="s">
        <v>244</v>
      </c>
      <c r="T20" s="97" t="s">
        <v>245</v>
      </c>
      <c r="U20" s="83"/>
      <c r="V20" s="150">
        <v>17</v>
      </c>
      <c r="W20" s="151" t="s">
        <v>306</v>
      </c>
      <c r="X20" s="152">
        <v>396</v>
      </c>
      <c r="Y20" s="152">
        <v>372</v>
      </c>
      <c r="Z20" s="153">
        <f t="shared" si="0"/>
        <v>768</v>
      </c>
    </row>
    <row r="21" spans="1:26" x14ac:dyDescent="0.2">
      <c r="A21" s="75"/>
      <c r="B21" s="91" t="s">
        <v>125</v>
      </c>
      <c r="C21" s="94">
        <v>93</v>
      </c>
      <c r="D21" s="94">
        <v>87</v>
      </c>
      <c r="E21" s="97">
        <f t="shared" ref="E21:E26" si="9">SUM(C21:D21)</f>
        <v>180</v>
      </c>
      <c r="F21" s="100"/>
      <c r="G21" s="91" t="s">
        <v>6</v>
      </c>
      <c r="H21" s="94">
        <v>92</v>
      </c>
      <c r="I21" s="94">
        <v>94</v>
      </c>
      <c r="J21" s="97">
        <f t="shared" ref="J21:J26" si="10">SUM(H21:I21)</f>
        <v>186</v>
      </c>
      <c r="K21" s="100"/>
      <c r="L21" s="91" t="s">
        <v>48</v>
      </c>
      <c r="M21" s="94">
        <v>70</v>
      </c>
      <c r="N21" s="94">
        <v>72</v>
      </c>
      <c r="O21" s="97">
        <f t="shared" ref="O21:O26" si="11">SUM(M21:N21)</f>
        <v>142</v>
      </c>
      <c r="P21" s="100"/>
      <c r="Q21" s="91" t="s">
        <v>88</v>
      </c>
      <c r="R21" s="94">
        <v>78</v>
      </c>
      <c r="S21" s="94">
        <v>77</v>
      </c>
      <c r="T21" s="97">
        <f t="shared" ref="T21:T26" si="12">SUM(R21:S21)</f>
        <v>155</v>
      </c>
      <c r="U21" s="75"/>
      <c r="V21" s="150">
        <v>18</v>
      </c>
      <c r="W21" s="151" t="s">
        <v>57</v>
      </c>
      <c r="X21" s="152">
        <v>391</v>
      </c>
      <c r="Y21" s="153">
        <v>393</v>
      </c>
      <c r="Z21" s="153">
        <f t="shared" si="0"/>
        <v>784</v>
      </c>
    </row>
    <row r="22" spans="1:26" x14ac:dyDescent="0.2">
      <c r="A22" s="75"/>
      <c r="B22" s="91" t="s">
        <v>133</v>
      </c>
      <c r="C22" s="94">
        <v>90</v>
      </c>
      <c r="D22" s="94">
        <v>92</v>
      </c>
      <c r="E22" s="97">
        <f t="shared" si="9"/>
        <v>182</v>
      </c>
      <c r="F22" s="100"/>
      <c r="G22" s="91" t="s">
        <v>14</v>
      </c>
      <c r="H22" s="94">
        <v>98</v>
      </c>
      <c r="I22" s="94">
        <v>90</v>
      </c>
      <c r="J22" s="97">
        <f t="shared" si="10"/>
        <v>188</v>
      </c>
      <c r="K22" s="100"/>
      <c r="L22" s="91" t="s">
        <v>56</v>
      </c>
      <c r="M22" s="94">
        <v>69</v>
      </c>
      <c r="N22" s="94">
        <v>71</v>
      </c>
      <c r="O22" s="97">
        <f t="shared" si="11"/>
        <v>140</v>
      </c>
      <c r="P22" s="100"/>
      <c r="Q22" s="91" t="s">
        <v>96</v>
      </c>
      <c r="R22" s="94">
        <v>76</v>
      </c>
      <c r="S22" s="94">
        <v>80</v>
      </c>
      <c r="T22" s="97">
        <f t="shared" si="12"/>
        <v>156</v>
      </c>
      <c r="U22" s="75"/>
      <c r="V22" s="150">
        <v>19</v>
      </c>
      <c r="W22" s="151" t="s">
        <v>316</v>
      </c>
      <c r="X22" s="152">
        <v>415</v>
      </c>
      <c r="Y22" s="152">
        <v>426</v>
      </c>
      <c r="Z22" s="153">
        <f t="shared" si="0"/>
        <v>841</v>
      </c>
    </row>
    <row r="23" spans="1:26" x14ac:dyDescent="0.2">
      <c r="A23" s="75"/>
      <c r="B23" s="91" t="s">
        <v>141</v>
      </c>
      <c r="C23" s="94">
        <v>106</v>
      </c>
      <c r="D23" s="94">
        <v>88</v>
      </c>
      <c r="E23" s="97">
        <f t="shared" si="9"/>
        <v>194</v>
      </c>
      <c r="F23" s="100"/>
      <c r="G23" s="91" t="s">
        <v>22</v>
      </c>
      <c r="H23" s="94">
        <v>118</v>
      </c>
      <c r="I23" s="94">
        <v>0</v>
      </c>
      <c r="J23" s="97">
        <f t="shared" si="10"/>
        <v>118</v>
      </c>
      <c r="K23" s="100"/>
      <c r="L23" s="91" t="s">
        <v>64</v>
      </c>
      <c r="M23" s="94">
        <v>79</v>
      </c>
      <c r="N23" s="94">
        <v>80</v>
      </c>
      <c r="O23" s="97">
        <f t="shared" si="11"/>
        <v>159</v>
      </c>
      <c r="P23" s="100"/>
      <c r="Q23" s="91" t="s">
        <v>104</v>
      </c>
      <c r="R23" s="94">
        <v>87</v>
      </c>
      <c r="S23" s="94">
        <v>84</v>
      </c>
      <c r="T23" s="97">
        <f t="shared" si="12"/>
        <v>171</v>
      </c>
      <c r="U23" s="75"/>
      <c r="V23" s="150">
        <v>20</v>
      </c>
      <c r="W23" s="151" t="s">
        <v>315</v>
      </c>
      <c r="X23" s="152">
        <v>455</v>
      </c>
      <c r="Y23" s="152">
        <v>426</v>
      </c>
      <c r="Z23" s="153">
        <f t="shared" si="0"/>
        <v>881</v>
      </c>
    </row>
    <row r="24" spans="1:26" x14ac:dyDescent="0.2">
      <c r="A24" s="75"/>
      <c r="B24" s="91" t="s">
        <v>149</v>
      </c>
      <c r="C24" s="94">
        <v>115</v>
      </c>
      <c r="D24" s="94">
        <v>95</v>
      </c>
      <c r="E24" s="97">
        <f t="shared" si="9"/>
        <v>210</v>
      </c>
      <c r="F24" s="100"/>
      <c r="G24" s="91" t="s">
        <v>30</v>
      </c>
      <c r="H24" s="94">
        <v>112</v>
      </c>
      <c r="I24" s="94">
        <v>0</v>
      </c>
      <c r="J24" s="97">
        <f t="shared" si="10"/>
        <v>112</v>
      </c>
      <c r="K24" s="100"/>
      <c r="L24" s="91" t="s">
        <v>72</v>
      </c>
      <c r="M24" s="94">
        <v>77</v>
      </c>
      <c r="N24" s="94">
        <v>78</v>
      </c>
      <c r="O24" s="97">
        <f t="shared" si="11"/>
        <v>155</v>
      </c>
      <c r="P24" s="100"/>
      <c r="Q24" s="91" t="s">
        <v>112</v>
      </c>
      <c r="R24" s="94">
        <v>81</v>
      </c>
      <c r="S24" s="94">
        <v>76</v>
      </c>
      <c r="T24" s="97">
        <f t="shared" si="12"/>
        <v>157</v>
      </c>
      <c r="U24" s="75"/>
      <c r="V24" s="150">
        <v>21</v>
      </c>
      <c r="W24" s="151" t="s">
        <v>310</v>
      </c>
      <c r="X24" s="152">
        <v>340</v>
      </c>
      <c r="Y24" s="152">
        <v>0</v>
      </c>
      <c r="Z24" s="153">
        <f t="shared" si="0"/>
        <v>340</v>
      </c>
    </row>
    <row r="25" spans="1:26" x14ac:dyDescent="0.2">
      <c r="A25" s="75"/>
      <c r="B25" s="94"/>
      <c r="C25" s="94"/>
      <c r="D25" s="94"/>
      <c r="E25" s="97">
        <f t="shared" si="9"/>
        <v>0</v>
      </c>
      <c r="F25" s="100"/>
      <c r="G25" s="91" t="s">
        <v>38</v>
      </c>
      <c r="H25" s="94">
        <v>98</v>
      </c>
      <c r="I25" s="94">
        <v>96</v>
      </c>
      <c r="J25" s="97">
        <f t="shared" si="10"/>
        <v>194</v>
      </c>
      <c r="K25" s="100"/>
      <c r="L25" s="91" t="s">
        <v>80</v>
      </c>
      <c r="M25" s="94">
        <v>79</v>
      </c>
      <c r="N25" s="94">
        <v>77</v>
      </c>
      <c r="O25" s="97">
        <f t="shared" si="11"/>
        <v>156</v>
      </c>
      <c r="P25" s="100"/>
      <c r="Q25" s="91" t="s">
        <v>120</v>
      </c>
      <c r="R25" s="94">
        <v>77</v>
      </c>
      <c r="S25" s="94">
        <v>75</v>
      </c>
      <c r="T25" s="97">
        <f t="shared" si="12"/>
        <v>152</v>
      </c>
      <c r="U25" s="75"/>
      <c r="V25" s="150">
        <v>22</v>
      </c>
      <c r="W25" s="151" t="s">
        <v>249</v>
      </c>
      <c r="X25" s="152">
        <v>400</v>
      </c>
      <c r="Y25" s="152">
        <v>0</v>
      </c>
      <c r="Z25" s="153">
        <f t="shared" si="0"/>
        <v>400</v>
      </c>
    </row>
    <row r="26" spans="1:26" x14ac:dyDescent="0.2">
      <c r="A26" s="75"/>
      <c r="B26" s="94"/>
      <c r="C26" s="94">
        <f>SUM(C21:C25)</f>
        <v>404</v>
      </c>
      <c r="D26" s="94">
        <f>SUM(D21:D25)</f>
        <v>362</v>
      </c>
      <c r="E26" s="97">
        <f t="shared" si="9"/>
        <v>766</v>
      </c>
      <c r="F26" s="100"/>
      <c r="G26" s="94"/>
      <c r="H26" s="94">
        <f>SUM(H21:H25)-MAX(H21:H25)</f>
        <v>400</v>
      </c>
      <c r="I26" s="94">
        <f>SUM(I21:I25)-MAX(I21:I25)</f>
        <v>184</v>
      </c>
      <c r="J26" s="97">
        <f t="shared" si="10"/>
        <v>584</v>
      </c>
      <c r="K26" s="100"/>
      <c r="L26" s="94"/>
      <c r="M26" s="94">
        <f>SUM(M21:M25)-MAX(M21:M25)</f>
        <v>295</v>
      </c>
      <c r="N26" s="94">
        <f>SUM(N21:N25)-MAX(N21:N25)</f>
        <v>298</v>
      </c>
      <c r="O26" s="97">
        <f t="shared" si="11"/>
        <v>593</v>
      </c>
      <c r="P26" s="100"/>
      <c r="Q26" s="94"/>
      <c r="R26" s="94">
        <f>SUM(R21:R25)-MAX(R21:R25)</f>
        <v>312</v>
      </c>
      <c r="S26" s="94">
        <f>SUM(S21:S25)-MAX(S21:S25)</f>
        <v>308</v>
      </c>
      <c r="T26" s="97">
        <f t="shared" si="12"/>
        <v>620</v>
      </c>
      <c r="U26" s="75"/>
      <c r="V26" s="150">
        <v>23</v>
      </c>
      <c r="W26" s="151" t="s">
        <v>309</v>
      </c>
      <c r="X26" s="152">
        <v>415</v>
      </c>
      <c r="Y26" s="152">
        <v>0</v>
      </c>
      <c r="Z26" s="153">
        <f t="shared" si="0"/>
        <v>415</v>
      </c>
    </row>
    <row r="27" spans="1:26" x14ac:dyDescent="0.2">
      <c r="A27" s="75"/>
      <c r="B27" s="100"/>
      <c r="C27" s="100"/>
      <c r="D27" s="100"/>
      <c r="E27" s="101"/>
      <c r="F27" s="100"/>
      <c r="G27" s="102"/>
      <c r="H27" s="102"/>
      <c r="I27" s="102"/>
      <c r="J27" s="103"/>
      <c r="K27" s="100"/>
      <c r="L27" s="102"/>
      <c r="M27" s="102"/>
      <c r="N27" s="102"/>
      <c r="O27" s="103"/>
      <c r="P27" s="100"/>
      <c r="Q27" s="102"/>
      <c r="R27" s="102"/>
      <c r="S27" s="102"/>
      <c r="T27" s="103"/>
      <c r="U27" s="75"/>
      <c r="V27" s="150"/>
      <c r="W27" s="148"/>
      <c r="X27" s="152"/>
      <c r="Y27" s="152"/>
      <c r="Z27" s="153">
        <f t="shared" si="0"/>
        <v>0</v>
      </c>
    </row>
    <row r="28" spans="1:26" s="82" customFormat="1" x14ac:dyDescent="0.2">
      <c r="A28" s="83"/>
      <c r="B28" s="96" t="s">
        <v>172</v>
      </c>
      <c r="C28" s="96" t="s">
        <v>243</v>
      </c>
      <c r="D28" s="96" t="s">
        <v>244</v>
      </c>
      <c r="E28" s="97" t="s">
        <v>245</v>
      </c>
      <c r="F28" s="98"/>
      <c r="G28" s="96" t="s">
        <v>178</v>
      </c>
      <c r="H28" s="96" t="s">
        <v>243</v>
      </c>
      <c r="I28" s="96" t="s">
        <v>244</v>
      </c>
      <c r="J28" s="97" t="s">
        <v>245</v>
      </c>
      <c r="K28" s="98"/>
      <c r="L28" s="96" t="s">
        <v>214</v>
      </c>
      <c r="M28" s="96" t="s">
        <v>243</v>
      </c>
      <c r="N28" s="96" t="s">
        <v>244</v>
      </c>
      <c r="O28" s="97" t="s">
        <v>245</v>
      </c>
      <c r="P28" s="98"/>
      <c r="Q28" s="96" t="s">
        <v>43</v>
      </c>
      <c r="R28" s="96" t="s">
        <v>243</v>
      </c>
      <c r="S28" s="96" t="s">
        <v>244</v>
      </c>
      <c r="T28" s="97" t="s">
        <v>245</v>
      </c>
      <c r="U28" s="83"/>
      <c r="V28" s="83"/>
    </row>
    <row r="29" spans="1:26" x14ac:dyDescent="0.2">
      <c r="A29" s="75"/>
      <c r="B29" s="91" t="s">
        <v>173</v>
      </c>
      <c r="C29" s="94">
        <v>91</v>
      </c>
      <c r="D29" s="94">
        <v>93</v>
      </c>
      <c r="E29" s="97">
        <f t="shared" ref="E29:E34" si="13">SUM(C29:D29)</f>
        <v>184</v>
      </c>
      <c r="F29" s="100"/>
      <c r="G29" s="91" t="s">
        <v>179</v>
      </c>
      <c r="H29" s="94">
        <v>84</v>
      </c>
      <c r="I29" s="94">
        <v>77</v>
      </c>
      <c r="J29" s="97">
        <f t="shared" ref="J29:J34" si="14">SUM(H29:I29)</f>
        <v>161</v>
      </c>
      <c r="K29" s="100"/>
      <c r="L29" s="91" t="s">
        <v>215</v>
      </c>
      <c r="M29" s="94">
        <v>91</v>
      </c>
      <c r="N29" s="94">
        <v>99</v>
      </c>
      <c r="O29" s="97">
        <f t="shared" ref="O29:O34" si="15">SUM(M29:N29)</f>
        <v>190</v>
      </c>
      <c r="P29" s="100"/>
      <c r="Q29" s="91" t="s">
        <v>44</v>
      </c>
      <c r="R29" s="94">
        <v>87</v>
      </c>
      <c r="S29" s="94">
        <v>80</v>
      </c>
      <c r="T29" s="97">
        <f t="shared" ref="T29:T34" si="16">SUM(R29:S29)</f>
        <v>167</v>
      </c>
      <c r="U29" s="75"/>
      <c r="V29" s="75"/>
    </row>
    <row r="30" spans="1:26" x14ac:dyDescent="0.2">
      <c r="A30" s="75"/>
      <c r="B30" s="91" t="s">
        <v>181</v>
      </c>
      <c r="C30" s="94">
        <v>91</v>
      </c>
      <c r="D30" s="94">
        <v>91</v>
      </c>
      <c r="E30" s="97">
        <f t="shared" si="13"/>
        <v>182</v>
      </c>
      <c r="F30" s="100"/>
      <c r="G30" s="91" t="s">
        <v>187</v>
      </c>
      <c r="H30" s="94">
        <v>102</v>
      </c>
      <c r="I30" s="94">
        <v>104</v>
      </c>
      <c r="J30" s="97">
        <f t="shared" si="14"/>
        <v>206</v>
      </c>
      <c r="K30" s="100"/>
      <c r="L30" s="91" t="s">
        <v>223</v>
      </c>
      <c r="M30" s="94">
        <v>105</v>
      </c>
      <c r="N30" s="94">
        <v>99</v>
      </c>
      <c r="O30" s="97">
        <f t="shared" si="15"/>
        <v>204</v>
      </c>
      <c r="P30" s="100"/>
      <c r="Q30" s="91" t="s">
        <v>52</v>
      </c>
      <c r="R30" s="94">
        <v>87</v>
      </c>
      <c r="S30" s="94">
        <v>83</v>
      </c>
      <c r="T30" s="97">
        <f t="shared" si="16"/>
        <v>170</v>
      </c>
      <c r="U30" s="75"/>
      <c r="V30" s="75"/>
    </row>
    <row r="31" spans="1:26" x14ac:dyDescent="0.2">
      <c r="A31" s="75"/>
      <c r="B31" s="91" t="s">
        <v>189</v>
      </c>
      <c r="C31" s="94">
        <v>90</v>
      </c>
      <c r="D31" s="94">
        <v>85</v>
      </c>
      <c r="E31" s="97">
        <f t="shared" si="13"/>
        <v>175</v>
      </c>
      <c r="F31" s="100"/>
      <c r="G31" s="91" t="s">
        <v>195</v>
      </c>
      <c r="H31" s="94">
        <v>132</v>
      </c>
      <c r="I31" s="94">
        <v>120</v>
      </c>
      <c r="J31" s="97">
        <f t="shared" si="14"/>
        <v>252</v>
      </c>
      <c r="K31" s="100"/>
      <c r="L31" s="91" t="s">
        <v>231</v>
      </c>
      <c r="M31" s="94">
        <v>107</v>
      </c>
      <c r="N31" s="94">
        <v>100</v>
      </c>
      <c r="O31" s="97">
        <f t="shared" si="15"/>
        <v>207</v>
      </c>
      <c r="P31" s="100"/>
      <c r="Q31" s="91" t="s">
        <v>60</v>
      </c>
      <c r="R31" s="94">
        <v>84</v>
      </c>
      <c r="S31" s="94">
        <v>83</v>
      </c>
      <c r="T31" s="97">
        <f t="shared" si="16"/>
        <v>167</v>
      </c>
      <c r="U31" s="75"/>
      <c r="V31" s="75"/>
      <c r="W31" s="75"/>
    </row>
    <row r="32" spans="1:26" x14ac:dyDescent="0.2">
      <c r="A32" s="75"/>
      <c r="B32" s="91" t="s">
        <v>197</v>
      </c>
      <c r="C32" s="94">
        <v>108</v>
      </c>
      <c r="D32" s="94">
        <v>102</v>
      </c>
      <c r="E32" s="97">
        <f t="shared" si="13"/>
        <v>210</v>
      </c>
      <c r="F32" s="100"/>
      <c r="G32" s="91" t="s">
        <v>203</v>
      </c>
      <c r="H32" s="94">
        <v>137</v>
      </c>
      <c r="I32" s="94">
        <v>125</v>
      </c>
      <c r="J32" s="97">
        <f t="shared" si="14"/>
        <v>262</v>
      </c>
      <c r="K32" s="100"/>
      <c r="L32" s="91" t="s">
        <v>238</v>
      </c>
      <c r="M32" s="94">
        <v>112</v>
      </c>
      <c r="N32" s="94">
        <v>128</v>
      </c>
      <c r="O32" s="97">
        <f t="shared" si="15"/>
        <v>240</v>
      </c>
      <c r="P32" s="100"/>
      <c r="Q32" s="91" t="s">
        <v>68</v>
      </c>
      <c r="R32" s="94">
        <v>91</v>
      </c>
      <c r="S32" s="94">
        <v>84</v>
      </c>
      <c r="T32" s="97">
        <f t="shared" si="16"/>
        <v>175</v>
      </c>
      <c r="U32" s="75"/>
      <c r="V32" s="75"/>
      <c r="W32" s="75"/>
    </row>
    <row r="33" spans="1:23" x14ac:dyDescent="0.2">
      <c r="A33" s="75"/>
      <c r="B33" s="94"/>
      <c r="C33" s="94"/>
      <c r="D33" s="94"/>
      <c r="E33" s="97">
        <f t="shared" si="13"/>
        <v>0</v>
      </c>
      <c r="F33" s="100"/>
      <c r="G33" s="94"/>
      <c r="H33" s="94"/>
      <c r="I33" s="94"/>
      <c r="J33" s="97">
        <f t="shared" si="14"/>
        <v>0</v>
      </c>
      <c r="K33" s="100"/>
      <c r="L33" s="94"/>
      <c r="M33" s="94"/>
      <c r="N33" s="94"/>
      <c r="O33" s="97">
        <f t="shared" si="15"/>
        <v>0</v>
      </c>
      <c r="P33" s="100"/>
      <c r="Q33" s="91" t="s">
        <v>76</v>
      </c>
      <c r="R33" s="94">
        <v>93</v>
      </c>
      <c r="S33" s="94">
        <v>85</v>
      </c>
      <c r="T33" s="97">
        <f t="shared" si="16"/>
        <v>178</v>
      </c>
      <c r="U33" s="75"/>
      <c r="V33" s="75"/>
      <c r="W33" s="75"/>
    </row>
    <row r="34" spans="1:23" x14ac:dyDescent="0.2">
      <c r="A34" s="75"/>
      <c r="B34" s="94"/>
      <c r="C34" s="94">
        <f>SUM(C29:C33)</f>
        <v>380</v>
      </c>
      <c r="D34" s="94">
        <f>SUM(D29:D33)</f>
        <v>371</v>
      </c>
      <c r="E34" s="97">
        <f t="shared" si="13"/>
        <v>751</v>
      </c>
      <c r="F34" s="100"/>
      <c r="G34" s="94"/>
      <c r="H34" s="94">
        <f>SUM(H29:H33)</f>
        <v>455</v>
      </c>
      <c r="I34" s="94">
        <f>SUM(I29:I33)</f>
        <v>426</v>
      </c>
      <c r="J34" s="97">
        <f t="shared" si="14"/>
        <v>881</v>
      </c>
      <c r="K34" s="100"/>
      <c r="L34" s="94"/>
      <c r="M34" s="94">
        <f>SUM(M29:M33)</f>
        <v>415</v>
      </c>
      <c r="N34" s="94">
        <f>SUM(N29:N33)</f>
        <v>426</v>
      </c>
      <c r="O34" s="97">
        <f t="shared" si="15"/>
        <v>841</v>
      </c>
      <c r="P34" s="100"/>
      <c r="Q34" s="94"/>
      <c r="R34" s="94">
        <f>SUM(R29:R33)-MAX(R29:R33)</f>
        <v>349</v>
      </c>
      <c r="S34" s="94">
        <f>SUM(S29:S33)-MAX(S29:S33)</f>
        <v>330</v>
      </c>
      <c r="T34" s="97">
        <f t="shared" si="16"/>
        <v>679</v>
      </c>
      <c r="U34" s="75"/>
      <c r="V34" s="75"/>
      <c r="W34" s="75"/>
    </row>
    <row r="35" spans="1:23" x14ac:dyDescent="0.2">
      <c r="A35" s="75"/>
      <c r="B35" s="100"/>
      <c r="C35" s="100"/>
      <c r="D35" s="100"/>
      <c r="E35" s="101"/>
      <c r="F35" s="100"/>
      <c r="G35" s="100"/>
      <c r="H35" s="100"/>
      <c r="I35" s="100"/>
      <c r="J35" s="101"/>
      <c r="K35" s="100"/>
      <c r="L35" s="100"/>
      <c r="M35" s="100"/>
      <c r="N35" s="100"/>
      <c r="O35" s="101"/>
      <c r="P35" s="100"/>
      <c r="Q35" s="100"/>
      <c r="R35" s="100"/>
      <c r="S35" s="100"/>
      <c r="T35" s="101"/>
      <c r="U35" s="75"/>
      <c r="V35" s="75"/>
      <c r="W35" s="75"/>
    </row>
    <row r="36" spans="1:23" s="82" customFormat="1" x14ac:dyDescent="0.2">
      <c r="A36" s="83"/>
      <c r="B36" s="96" t="s">
        <v>130</v>
      </c>
      <c r="C36" s="96" t="s">
        <v>243</v>
      </c>
      <c r="D36" s="96" t="s">
        <v>244</v>
      </c>
      <c r="E36" s="97" t="s">
        <v>245</v>
      </c>
      <c r="F36" s="98"/>
      <c r="G36" s="96" t="s">
        <v>128</v>
      </c>
      <c r="H36" s="96" t="s">
        <v>243</v>
      </c>
      <c r="I36" s="96" t="s">
        <v>244</v>
      </c>
      <c r="J36" s="97" t="s">
        <v>245</v>
      </c>
      <c r="K36" s="98"/>
      <c r="L36" s="96" t="s">
        <v>83</v>
      </c>
      <c r="M36" s="96" t="s">
        <v>243</v>
      </c>
      <c r="N36" s="96" t="s">
        <v>244</v>
      </c>
      <c r="O36" s="97" t="s">
        <v>245</v>
      </c>
      <c r="P36" s="98"/>
      <c r="Q36" s="96" t="s">
        <v>216</v>
      </c>
      <c r="R36" s="96" t="s">
        <v>243</v>
      </c>
      <c r="S36" s="96" t="s">
        <v>244</v>
      </c>
      <c r="T36" s="97" t="s">
        <v>245</v>
      </c>
      <c r="U36" s="83"/>
      <c r="V36" s="83"/>
      <c r="W36" s="83"/>
    </row>
    <row r="37" spans="1:23" x14ac:dyDescent="0.2">
      <c r="A37" s="75"/>
      <c r="B37" s="91" t="s">
        <v>131</v>
      </c>
      <c r="C37" s="94">
        <v>85</v>
      </c>
      <c r="D37" s="94">
        <v>85</v>
      </c>
      <c r="E37" s="97">
        <f t="shared" ref="E37:E42" si="17">SUM(C37:D37)</f>
        <v>170</v>
      </c>
      <c r="F37" s="100"/>
      <c r="G37" s="91" t="s">
        <v>129</v>
      </c>
      <c r="H37" s="94">
        <v>79</v>
      </c>
      <c r="I37" s="94">
        <v>78</v>
      </c>
      <c r="J37" s="97">
        <f t="shared" ref="J37:J42" si="18">SUM(H37:I37)</f>
        <v>157</v>
      </c>
      <c r="K37" s="100"/>
      <c r="L37" s="91" t="s">
        <v>84</v>
      </c>
      <c r="M37" s="94">
        <v>82</v>
      </c>
      <c r="N37" s="94">
        <v>83</v>
      </c>
      <c r="O37" s="97">
        <f t="shared" ref="O37:O42" si="19">SUM(M37:N37)</f>
        <v>165</v>
      </c>
      <c r="P37" s="100"/>
      <c r="Q37" s="91" t="s">
        <v>217</v>
      </c>
      <c r="R37" s="94">
        <v>73</v>
      </c>
      <c r="S37" s="94">
        <v>72</v>
      </c>
      <c r="T37" s="97">
        <f t="shared" ref="T37:T42" si="20">SUM(R37:S37)</f>
        <v>145</v>
      </c>
      <c r="U37" s="75"/>
      <c r="V37" s="75"/>
      <c r="W37" s="75"/>
    </row>
    <row r="38" spans="1:23" x14ac:dyDescent="0.2">
      <c r="A38" s="75"/>
      <c r="B38" s="91" t="s">
        <v>139</v>
      </c>
      <c r="C38" s="94">
        <v>88</v>
      </c>
      <c r="D38" s="94">
        <v>79</v>
      </c>
      <c r="E38" s="97">
        <f t="shared" si="17"/>
        <v>167</v>
      </c>
      <c r="F38" s="100"/>
      <c r="G38" s="91" t="s">
        <v>137</v>
      </c>
      <c r="H38" s="94">
        <v>89</v>
      </c>
      <c r="I38" s="94">
        <v>76</v>
      </c>
      <c r="J38" s="97">
        <f t="shared" si="18"/>
        <v>165</v>
      </c>
      <c r="K38" s="100"/>
      <c r="L38" s="91" t="s">
        <v>92</v>
      </c>
      <c r="M38" s="94">
        <v>99</v>
      </c>
      <c r="N38" s="94">
        <v>96</v>
      </c>
      <c r="O38" s="97">
        <f t="shared" si="19"/>
        <v>195</v>
      </c>
      <c r="P38" s="100"/>
      <c r="Q38" s="91" t="s">
        <v>225</v>
      </c>
      <c r="R38" s="94">
        <v>85</v>
      </c>
      <c r="S38" s="94">
        <v>75</v>
      </c>
      <c r="T38" s="97">
        <f t="shared" si="20"/>
        <v>160</v>
      </c>
      <c r="U38" s="75"/>
      <c r="V38" s="75"/>
      <c r="W38" s="75"/>
    </row>
    <row r="39" spans="1:23" x14ac:dyDescent="0.2">
      <c r="A39" s="75"/>
      <c r="B39" s="91" t="s">
        <v>147</v>
      </c>
      <c r="C39" s="94">
        <v>90</v>
      </c>
      <c r="D39" s="94">
        <v>85</v>
      </c>
      <c r="E39" s="97">
        <f t="shared" si="17"/>
        <v>175</v>
      </c>
      <c r="F39" s="100"/>
      <c r="G39" s="91" t="s">
        <v>272</v>
      </c>
      <c r="H39" s="94">
        <v>88</v>
      </c>
      <c r="I39" s="94">
        <v>86</v>
      </c>
      <c r="J39" s="97">
        <f t="shared" si="18"/>
        <v>174</v>
      </c>
      <c r="K39" s="100"/>
      <c r="L39" s="91" t="s">
        <v>100</v>
      </c>
      <c r="M39" s="94">
        <v>96</v>
      </c>
      <c r="N39" s="94">
        <v>90</v>
      </c>
      <c r="O39" s="97">
        <f t="shared" si="19"/>
        <v>186</v>
      </c>
      <c r="P39" s="100"/>
      <c r="Q39" s="91" t="s">
        <v>233</v>
      </c>
      <c r="R39" s="94">
        <v>87</v>
      </c>
      <c r="S39" s="94">
        <v>91</v>
      </c>
      <c r="T39" s="97">
        <f t="shared" si="20"/>
        <v>178</v>
      </c>
      <c r="U39" s="75"/>
      <c r="V39" s="75"/>
      <c r="W39" s="75"/>
    </row>
    <row r="40" spans="1:23" ht="15" customHeight="1" x14ac:dyDescent="0.2">
      <c r="A40" s="75"/>
      <c r="B40" s="91" t="s">
        <v>155</v>
      </c>
      <c r="C40" s="94">
        <v>87</v>
      </c>
      <c r="D40" s="94">
        <v>85</v>
      </c>
      <c r="E40" s="97">
        <f t="shared" si="17"/>
        <v>172</v>
      </c>
      <c r="F40" s="100"/>
      <c r="G40" s="91" t="s">
        <v>153</v>
      </c>
      <c r="H40" s="94">
        <v>95</v>
      </c>
      <c r="I40" s="94">
        <v>89</v>
      </c>
      <c r="J40" s="97">
        <f t="shared" si="18"/>
        <v>184</v>
      </c>
      <c r="K40" s="100"/>
      <c r="L40" s="91" t="s">
        <v>108</v>
      </c>
      <c r="M40" s="94">
        <v>95</v>
      </c>
      <c r="N40" s="94">
        <v>100</v>
      </c>
      <c r="O40" s="97">
        <f t="shared" si="19"/>
        <v>195</v>
      </c>
      <c r="P40" s="100"/>
      <c r="Q40" s="91" t="s">
        <v>240</v>
      </c>
      <c r="R40" s="94">
        <v>118</v>
      </c>
      <c r="S40" s="94">
        <v>128</v>
      </c>
      <c r="T40" s="97">
        <f t="shared" si="20"/>
        <v>246</v>
      </c>
      <c r="U40" s="75"/>
      <c r="V40" s="75"/>
      <c r="W40" s="75"/>
    </row>
    <row r="41" spans="1:23" x14ac:dyDescent="0.2">
      <c r="A41" s="75"/>
      <c r="B41" s="91" t="s">
        <v>163</v>
      </c>
      <c r="C41" s="94">
        <v>97</v>
      </c>
      <c r="D41" s="94">
        <v>86</v>
      </c>
      <c r="E41" s="97">
        <f t="shared" si="17"/>
        <v>183</v>
      </c>
      <c r="F41" s="100"/>
      <c r="G41" s="91" t="s">
        <v>161</v>
      </c>
      <c r="H41" s="94">
        <v>104</v>
      </c>
      <c r="I41" s="94">
        <v>94</v>
      </c>
      <c r="J41" s="97">
        <f t="shared" si="18"/>
        <v>198</v>
      </c>
      <c r="K41" s="100"/>
      <c r="L41" s="91" t="s">
        <v>116</v>
      </c>
      <c r="M41" s="94">
        <v>103</v>
      </c>
      <c r="N41" s="94">
        <v>99</v>
      </c>
      <c r="O41" s="97">
        <f t="shared" si="19"/>
        <v>202</v>
      </c>
      <c r="P41" s="100"/>
      <c r="Q41" s="94"/>
      <c r="R41" s="94"/>
      <c r="S41" s="94"/>
      <c r="T41" s="97">
        <f t="shared" si="20"/>
        <v>0</v>
      </c>
      <c r="U41" s="75"/>
      <c r="V41" s="75"/>
      <c r="W41" s="75"/>
    </row>
    <row r="42" spans="1:23" x14ac:dyDescent="0.2">
      <c r="A42" s="75"/>
      <c r="B42" s="94"/>
      <c r="C42" s="94">
        <f>SUM(C37:C41)-MAX(C37:C41)</f>
        <v>350</v>
      </c>
      <c r="D42" s="94">
        <f>SUM(D37:D41)-MAX(D37:D41)</f>
        <v>334</v>
      </c>
      <c r="E42" s="97">
        <f t="shared" si="17"/>
        <v>684</v>
      </c>
      <c r="F42" s="100"/>
      <c r="G42" s="94"/>
      <c r="H42" s="94">
        <f>SUM(H37:H41)-MAX(H37:H41)</f>
        <v>351</v>
      </c>
      <c r="I42" s="94">
        <f>SUM(I37:I41)-MAX(I37:I41)</f>
        <v>329</v>
      </c>
      <c r="J42" s="97">
        <f t="shared" si="18"/>
        <v>680</v>
      </c>
      <c r="K42" s="100"/>
      <c r="L42" s="94"/>
      <c r="M42" s="94">
        <f>SUM(M37:M41)-MAX(M37:M41)</f>
        <v>372</v>
      </c>
      <c r="N42" s="94">
        <f>SUM(N37:N41)-MAX(N37:N41)</f>
        <v>368</v>
      </c>
      <c r="O42" s="97">
        <f t="shared" si="19"/>
        <v>740</v>
      </c>
      <c r="P42" s="100"/>
      <c r="Q42" s="94"/>
      <c r="R42" s="94">
        <f>SUM(R37:R41)</f>
        <v>363</v>
      </c>
      <c r="S42" s="94">
        <f>SUM(S37:S41)</f>
        <v>366</v>
      </c>
      <c r="T42" s="97">
        <f t="shared" si="20"/>
        <v>729</v>
      </c>
      <c r="U42" s="75"/>
      <c r="V42" s="75"/>
      <c r="W42" s="75"/>
    </row>
    <row r="43" spans="1:23" x14ac:dyDescent="0.2">
      <c r="A43" s="75"/>
      <c r="B43" s="100"/>
      <c r="C43" s="100"/>
      <c r="D43" s="100"/>
      <c r="E43" s="101"/>
      <c r="F43" s="100"/>
      <c r="G43" s="100"/>
      <c r="H43" s="100"/>
      <c r="I43" s="100"/>
      <c r="J43" s="101"/>
      <c r="K43" s="100"/>
      <c r="L43" s="100"/>
      <c r="M43" s="100"/>
      <c r="N43" s="100"/>
      <c r="O43" s="101"/>
      <c r="P43" s="100"/>
      <c r="Q43" s="100"/>
      <c r="R43" s="100"/>
      <c r="S43" s="100"/>
      <c r="T43" s="101"/>
      <c r="U43" s="75"/>
      <c r="V43" s="75"/>
      <c r="W43" s="75"/>
    </row>
    <row r="44" spans="1:23" s="82" customFormat="1" x14ac:dyDescent="0.2">
      <c r="A44" s="83"/>
      <c r="B44" s="96" t="s">
        <v>126</v>
      </c>
      <c r="C44" s="96" t="s">
        <v>243</v>
      </c>
      <c r="D44" s="96" t="s">
        <v>244</v>
      </c>
      <c r="E44" s="97" t="s">
        <v>245</v>
      </c>
      <c r="F44" s="98"/>
      <c r="G44" s="96" t="s">
        <v>7</v>
      </c>
      <c r="H44" s="96" t="s">
        <v>243</v>
      </c>
      <c r="I44" s="96" t="s">
        <v>244</v>
      </c>
      <c r="J44" s="97" t="s">
        <v>245</v>
      </c>
      <c r="K44" s="98"/>
      <c r="L44" s="96" t="s">
        <v>176</v>
      </c>
      <c r="M44" s="96" t="s">
        <v>243</v>
      </c>
      <c r="N44" s="96" t="s">
        <v>244</v>
      </c>
      <c r="O44" s="97" t="s">
        <v>245</v>
      </c>
      <c r="P44" s="98"/>
      <c r="Q44" s="98"/>
      <c r="R44" s="145"/>
      <c r="S44" s="98"/>
      <c r="T44" s="101"/>
      <c r="U44" s="83"/>
      <c r="V44" s="83"/>
      <c r="W44" s="83"/>
    </row>
    <row r="45" spans="1:23" x14ac:dyDescent="0.2">
      <c r="A45" s="75"/>
      <c r="B45" s="91" t="s">
        <v>127</v>
      </c>
      <c r="C45" s="94">
        <v>80</v>
      </c>
      <c r="D45" s="94">
        <v>83</v>
      </c>
      <c r="E45" s="97">
        <f t="shared" ref="E45:E50" si="21">SUM(C45:D45)</f>
        <v>163</v>
      </c>
      <c r="F45" s="100"/>
      <c r="G45" s="91" t="s">
        <v>8</v>
      </c>
      <c r="H45" s="94">
        <v>79</v>
      </c>
      <c r="I45" s="94">
        <v>0</v>
      </c>
      <c r="J45" s="97">
        <f t="shared" ref="J45:J50" si="22">SUM(H45:I45)</f>
        <v>79</v>
      </c>
      <c r="K45" s="100"/>
      <c r="L45" s="91" t="s">
        <v>177</v>
      </c>
      <c r="M45" s="94">
        <v>80</v>
      </c>
      <c r="N45" s="94">
        <v>82</v>
      </c>
      <c r="O45" s="97">
        <f t="shared" ref="O45:O50" si="23">SUM(M45:N45)</f>
        <v>162</v>
      </c>
      <c r="P45" s="100"/>
      <c r="Q45" s="100"/>
      <c r="R45" s="100"/>
      <c r="S45" s="100"/>
      <c r="T45" s="101"/>
      <c r="U45" s="75"/>
      <c r="V45" s="75"/>
      <c r="W45" s="75"/>
    </row>
    <row r="46" spans="1:23" x14ac:dyDescent="0.2">
      <c r="A46" s="75"/>
      <c r="B46" s="91" t="s">
        <v>135</v>
      </c>
      <c r="C46" s="94">
        <v>84</v>
      </c>
      <c r="D46" s="94">
        <v>83</v>
      </c>
      <c r="E46" s="97">
        <f t="shared" si="21"/>
        <v>167</v>
      </c>
      <c r="F46" s="100"/>
      <c r="G46" s="91" t="s">
        <v>16</v>
      </c>
      <c r="H46" s="94">
        <v>82</v>
      </c>
      <c r="I46" s="94">
        <v>82</v>
      </c>
      <c r="J46" s="97">
        <f t="shared" si="22"/>
        <v>164</v>
      </c>
      <c r="K46" s="100"/>
      <c r="L46" s="91" t="s">
        <v>185</v>
      </c>
      <c r="M46" s="94">
        <v>80</v>
      </c>
      <c r="N46" s="94">
        <v>84</v>
      </c>
      <c r="O46" s="97">
        <f t="shared" si="23"/>
        <v>164</v>
      </c>
      <c r="P46" s="100"/>
      <c r="Q46" s="100"/>
      <c r="R46" s="100"/>
      <c r="S46" s="100"/>
      <c r="T46" s="101"/>
      <c r="U46" s="75"/>
      <c r="V46" s="75"/>
      <c r="W46" s="75"/>
    </row>
    <row r="47" spans="1:23" x14ac:dyDescent="0.2">
      <c r="A47" s="75"/>
      <c r="B47" s="91" t="s">
        <v>143</v>
      </c>
      <c r="C47" s="94">
        <v>83</v>
      </c>
      <c r="D47" s="94">
        <v>87</v>
      </c>
      <c r="E47" s="97">
        <f t="shared" si="21"/>
        <v>170</v>
      </c>
      <c r="F47" s="100"/>
      <c r="G47" s="91" t="s">
        <v>24</v>
      </c>
      <c r="H47" s="94">
        <v>90</v>
      </c>
      <c r="I47" s="94">
        <v>95</v>
      </c>
      <c r="J47" s="97">
        <f t="shared" si="22"/>
        <v>185</v>
      </c>
      <c r="K47" s="100"/>
      <c r="L47" s="91" t="s">
        <v>273</v>
      </c>
      <c r="M47" s="94">
        <v>80</v>
      </c>
      <c r="N47" s="94">
        <v>75</v>
      </c>
      <c r="O47" s="97">
        <f t="shared" si="23"/>
        <v>155</v>
      </c>
      <c r="P47" s="100"/>
      <c r="Q47" s="100"/>
      <c r="R47" s="100"/>
      <c r="S47" s="100"/>
      <c r="T47" s="101"/>
      <c r="U47" s="75"/>
      <c r="V47" s="75"/>
      <c r="W47" s="75"/>
    </row>
    <row r="48" spans="1:23" x14ac:dyDescent="0.2">
      <c r="A48" s="75"/>
      <c r="B48" s="91" t="s">
        <v>151</v>
      </c>
      <c r="C48" s="94">
        <v>95</v>
      </c>
      <c r="D48" s="94">
        <v>92</v>
      </c>
      <c r="E48" s="97">
        <f t="shared" si="21"/>
        <v>187</v>
      </c>
      <c r="F48" s="100"/>
      <c r="G48" s="91" t="s">
        <v>32</v>
      </c>
      <c r="H48" s="94">
        <v>98</v>
      </c>
      <c r="I48" s="94">
        <v>95</v>
      </c>
      <c r="J48" s="97">
        <f t="shared" si="22"/>
        <v>193</v>
      </c>
      <c r="K48" s="100"/>
      <c r="L48" s="91" t="s">
        <v>201</v>
      </c>
      <c r="M48" s="94">
        <v>83</v>
      </c>
      <c r="N48" s="94">
        <v>86</v>
      </c>
      <c r="O48" s="97">
        <f t="shared" si="23"/>
        <v>169</v>
      </c>
      <c r="P48" s="100"/>
      <c r="Q48" s="100"/>
      <c r="R48" s="100"/>
      <c r="S48" s="100"/>
      <c r="T48" s="101"/>
      <c r="U48" s="75"/>
      <c r="V48" s="75"/>
      <c r="W48" s="75"/>
    </row>
    <row r="49" spans="1:23" x14ac:dyDescent="0.2">
      <c r="A49" s="75"/>
      <c r="B49" s="91" t="s">
        <v>159</v>
      </c>
      <c r="C49" s="94">
        <v>105</v>
      </c>
      <c r="D49" s="94">
        <v>103</v>
      </c>
      <c r="E49" s="97">
        <f t="shared" si="21"/>
        <v>208</v>
      </c>
      <c r="F49" s="100"/>
      <c r="G49" s="91" t="s">
        <v>40</v>
      </c>
      <c r="H49" s="94">
        <v>98</v>
      </c>
      <c r="I49" s="94">
        <v>99</v>
      </c>
      <c r="J49" s="97">
        <f t="shared" si="22"/>
        <v>197</v>
      </c>
      <c r="K49" s="100"/>
      <c r="L49" s="91" t="s">
        <v>209</v>
      </c>
      <c r="M49" s="94">
        <v>85</v>
      </c>
      <c r="N49" s="94">
        <v>82</v>
      </c>
      <c r="O49" s="97">
        <f t="shared" si="23"/>
        <v>167</v>
      </c>
      <c r="P49" s="100"/>
      <c r="Q49" s="100"/>
      <c r="R49" s="100"/>
      <c r="S49" s="100"/>
      <c r="T49" s="101"/>
      <c r="U49" s="75"/>
      <c r="V49" s="75"/>
      <c r="W49" s="75"/>
    </row>
    <row r="50" spans="1:23" x14ac:dyDescent="0.2">
      <c r="A50" s="75"/>
      <c r="B50" s="94"/>
      <c r="C50" s="94">
        <f>SUM(C45:C49)-MAX(C45:C49)</f>
        <v>342</v>
      </c>
      <c r="D50" s="94">
        <f>SUM(D45:D49)-MAX(D45:D49)</f>
        <v>345</v>
      </c>
      <c r="E50" s="97">
        <f t="shared" si="21"/>
        <v>687</v>
      </c>
      <c r="F50" s="100"/>
      <c r="G50" s="94"/>
      <c r="H50" s="94">
        <f>SUM(H45:H49)-MAX(H45:H49)</f>
        <v>349</v>
      </c>
      <c r="I50" s="94">
        <v>371</v>
      </c>
      <c r="J50" s="97">
        <f t="shared" si="22"/>
        <v>720</v>
      </c>
      <c r="K50" s="100"/>
      <c r="L50" s="94"/>
      <c r="M50" s="94">
        <f>SUM(M45:M49)-MAX(M45:M49)</f>
        <v>323</v>
      </c>
      <c r="N50" s="94">
        <f>SUM(N45:N49)-MAX(N45:N49)</f>
        <v>323</v>
      </c>
      <c r="O50" s="97">
        <f t="shared" si="23"/>
        <v>646</v>
      </c>
      <c r="P50" s="100"/>
      <c r="Q50" s="100"/>
      <c r="R50" s="100"/>
      <c r="S50" s="100"/>
      <c r="T50" s="101"/>
      <c r="U50" s="75"/>
      <c r="V50" s="75"/>
      <c r="W50" s="75"/>
    </row>
    <row r="51" spans="1:23" x14ac:dyDescent="0.2">
      <c r="A51" s="75"/>
      <c r="B51" s="100"/>
      <c r="C51" s="100"/>
      <c r="D51" s="100"/>
      <c r="E51" s="101"/>
      <c r="F51" s="100"/>
      <c r="G51" s="100"/>
      <c r="H51" s="100"/>
      <c r="I51" s="100"/>
      <c r="J51" s="101"/>
      <c r="K51" s="100"/>
      <c r="L51" s="100"/>
      <c r="M51" s="100"/>
      <c r="N51" s="100"/>
      <c r="O51" s="101"/>
      <c r="P51" s="100"/>
      <c r="Q51" s="100"/>
      <c r="R51" s="100"/>
      <c r="S51" s="100"/>
      <c r="T51" s="101"/>
      <c r="U51" s="75"/>
      <c r="V51" s="75"/>
      <c r="W51" s="75"/>
    </row>
    <row r="52" spans="1:23" s="82" customFormat="1" x14ac:dyDescent="0.2">
      <c r="A52" s="77"/>
      <c r="B52" s="96"/>
      <c r="C52" s="96" t="s">
        <v>243</v>
      </c>
      <c r="D52" s="96" t="s">
        <v>244</v>
      </c>
      <c r="E52" s="97" t="s">
        <v>245</v>
      </c>
      <c r="F52" s="98"/>
      <c r="G52" s="98"/>
      <c r="H52" s="98"/>
      <c r="I52" s="98"/>
      <c r="J52" s="101"/>
      <c r="K52" s="98"/>
      <c r="L52" s="98"/>
      <c r="M52" s="98"/>
      <c r="N52" s="98"/>
      <c r="O52" s="101"/>
      <c r="P52" s="98"/>
      <c r="Q52" s="98"/>
      <c r="R52" s="98"/>
      <c r="S52" s="98"/>
      <c r="T52" s="101"/>
      <c r="U52" s="83"/>
      <c r="V52" s="83"/>
      <c r="W52" s="83"/>
    </row>
    <row r="53" spans="1:23" x14ac:dyDescent="0.2">
      <c r="A53" s="76" t="s">
        <v>246</v>
      </c>
      <c r="B53" s="91" t="s">
        <v>169</v>
      </c>
      <c r="C53" s="94">
        <v>120</v>
      </c>
      <c r="D53" s="94">
        <v>112</v>
      </c>
      <c r="E53" s="97">
        <f t="shared" ref="E53:E61" si="24">SUM(C53:D53)</f>
        <v>232</v>
      </c>
      <c r="F53" s="100"/>
      <c r="G53" s="100"/>
      <c r="H53" s="100"/>
      <c r="I53" s="100"/>
      <c r="J53" s="101"/>
      <c r="K53" s="100"/>
      <c r="L53" s="100"/>
      <c r="M53" s="100"/>
      <c r="N53" s="100"/>
      <c r="O53" s="101"/>
      <c r="P53" s="100"/>
      <c r="Q53" s="100"/>
      <c r="R53" s="100"/>
      <c r="S53" s="100"/>
      <c r="T53" s="101"/>
      <c r="U53" s="75"/>
      <c r="V53" s="75"/>
      <c r="W53" s="75"/>
    </row>
    <row r="54" spans="1:23" x14ac:dyDescent="0.2">
      <c r="A54" s="76" t="s">
        <v>249</v>
      </c>
      <c r="B54" s="91" t="s">
        <v>167</v>
      </c>
      <c r="C54" s="94">
        <v>98</v>
      </c>
      <c r="D54" s="94">
        <v>97</v>
      </c>
      <c r="E54" s="97">
        <f t="shared" si="24"/>
        <v>195</v>
      </c>
      <c r="F54" s="100"/>
      <c r="G54" s="100"/>
      <c r="H54" s="100"/>
      <c r="I54" s="100"/>
      <c r="J54" s="101"/>
      <c r="K54" s="100"/>
      <c r="L54" s="100"/>
      <c r="M54" s="100"/>
      <c r="N54" s="100"/>
      <c r="O54" s="101"/>
      <c r="P54" s="100"/>
      <c r="Q54" s="100"/>
      <c r="R54" s="100"/>
      <c r="S54" s="100"/>
      <c r="T54" s="101"/>
      <c r="U54" s="75"/>
      <c r="V54" s="75"/>
      <c r="W54" s="75"/>
    </row>
    <row r="55" spans="1:23" x14ac:dyDescent="0.2">
      <c r="A55" s="76" t="s">
        <v>250</v>
      </c>
      <c r="B55" s="91" t="s">
        <v>165</v>
      </c>
      <c r="C55" s="94">
        <v>77</v>
      </c>
      <c r="D55" s="94">
        <v>72</v>
      </c>
      <c r="E55" s="97">
        <f t="shared" si="24"/>
        <v>149</v>
      </c>
      <c r="F55" s="100"/>
      <c r="G55" s="100"/>
      <c r="H55" s="100"/>
      <c r="I55" s="100"/>
      <c r="J55" s="101"/>
      <c r="K55" s="100"/>
      <c r="L55" s="100"/>
      <c r="M55" s="100"/>
      <c r="N55" s="100"/>
      <c r="O55" s="101"/>
      <c r="P55" s="100"/>
      <c r="Q55" s="100"/>
      <c r="R55" s="100"/>
      <c r="S55" s="100"/>
      <c r="T55" s="101"/>
      <c r="U55" s="75"/>
      <c r="V55" s="75"/>
      <c r="W55" s="75"/>
    </row>
    <row r="56" spans="1:23" x14ac:dyDescent="0.2">
      <c r="A56" s="81" t="s">
        <v>170</v>
      </c>
      <c r="B56" s="91" t="s">
        <v>171</v>
      </c>
      <c r="C56" s="94">
        <v>79</v>
      </c>
      <c r="D56" s="94">
        <v>75</v>
      </c>
      <c r="E56" s="97">
        <f t="shared" si="24"/>
        <v>154</v>
      </c>
      <c r="F56" s="100"/>
      <c r="G56" s="100"/>
      <c r="H56" s="100"/>
      <c r="I56" s="100"/>
      <c r="J56" s="101"/>
      <c r="K56" s="100"/>
      <c r="L56" s="100"/>
      <c r="M56" s="100"/>
      <c r="N56" s="100"/>
      <c r="O56" s="101"/>
      <c r="P56" s="100"/>
      <c r="Q56" s="100"/>
      <c r="R56" s="100"/>
      <c r="S56" s="100"/>
      <c r="T56" s="101"/>
      <c r="U56" s="75"/>
      <c r="V56" s="75"/>
      <c r="W56" s="75"/>
    </row>
    <row r="57" spans="1:23" x14ac:dyDescent="0.2">
      <c r="A57" s="76" t="s">
        <v>251</v>
      </c>
      <c r="B57" s="91" t="s">
        <v>213</v>
      </c>
      <c r="C57" s="94"/>
      <c r="D57" s="94"/>
      <c r="E57" s="97">
        <f t="shared" si="24"/>
        <v>0</v>
      </c>
      <c r="F57" s="100"/>
      <c r="G57" s="100"/>
      <c r="H57" s="100"/>
      <c r="I57" s="100"/>
      <c r="J57" s="101"/>
      <c r="K57" s="100"/>
      <c r="L57" s="100"/>
      <c r="M57" s="100"/>
      <c r="N57" s="100"/>
      <c r="O57" s="101"/>
      <c r="P57" s="100"/>
      <c r="Q57" s="100"/>
      <c r="R57" s="100"/>
      <c r="S57" s="100"/>
      <c r="T57" s="101"/>
      <c r="U57" s="75"/>
      <c r="V57" s="75"/>
      <c r="W57" s="75"/>
    </row>
    <row r="58" spans="1:23" x14ac:dyDescent="0.2">
      <c r="A58" s="76" t="s">
        <v>251</v>
      </c>
      <c r="B58" s="91" t="s">
        <v>221</v>
      </c>
      <c r="C58" s="94">
        <v>85</v>
      </c>
      <c r="D58" s="94">
        <v>82</v>
      </c>
      <c r="E58" s="97">
        <f t="shared" si="24"/>
        <v>167</v>
      </c>
      <c r="F58" s="100"/>
      <c r="G58" s="100"/>
      <c r="H58" s="100"/>
      <c r="I58" s="100"/>
      <c r="J58" s="101"/>
      <c r="K58" s="100"/>
      <c r="L58" s="100"/>
      <c r="M58" s="100"/>
      <c r="N58" s="100"/>
      <c r="O58" s="101"/>
      <c r="P58" s="100"/>
      <c r="Q58" s="100"/>
      <c r="R58" s="100"/>
      <c r="S58" s="100"/>
      <c r="T58" s="101"/>
      <c r="U58" s="75"/>
      <c r="V58" s="75"/>
      <c r="W58" s="75"/>
    </row>
    <row r="59" spans="1:23" x14ac:dyDescent="0.2">
      <c r="A59" s="76" t="s">
        <v>251</v>
      </c>
      <c r="B59" s="91" t="s">
        <v>229</v>
      </c>
      <c r="C59" s="94">
        <v>90</v>
      </c>
      <c r="D59" s="94">
        <v>104</v>
      </c>
      <c r="E59" s="97">
        <f t="shared" si="24"/>
        <v>194</v>
      </c>
      <c r="F59" s="100"/>
      <c r="G59" s="100"/>
      <c r="H59" s="100"/>
      <c r="I59" s="100"/>
      <c r="J59" s="101"/>
      <c r="K59" s="100"/>
      <c r="L59" s="100"/>
      <c r="M59" s="100"/>
      <c r="N59" s="100"/>
      <c r="O59" s="101"/>
      <c r="P59" s="100"/>
      <c r="Q59" s="100"/>
      <c r="R59" s="100"/>
      <c r="S59" s="100"/>
      <c r="T59" s="101"/>
      <c r="U59" s="75"/>
      <c r="V59" s="75"/>
      <c r="W59" s="75"/>
    </row>
    <row r="60" spans="1:23" ht="25.5" x14ac:dyDescent="0.2">
      <c r="A60" s="76" t="s">
        <v>156</v>
      </c>
      <c r="B60" s="91" t="s">
        <v>236</v>
      </c>
      <c r="C60" s="94">
        <v>93</v>
      </c>
      <c r="D60" s="94">
        <v>111</v>
      </c>
      <c r="E60" s="97">
        <f t="shared" si="24"/>
        <v>204</v>
      </c>
      <c r="F60" s="100"/>
      <c r="G60" s="100"/>
      <c r="H60" s="100"/>
      <c r="I60" s="100"/>
      <c r="J60" s="101"/>
      <c r="K60" s="100"/>
      <c r="L60" s="100"/>
      <c r="M60" s="100"/>
      <c r="N60" s="100"/>
      <c r="O60" s="101"/>
      <c r="P60" s="100"/>
      <c r="Q60" s="100"/>
      <c r="R60" s="100"/>
      <c r="S60" s="100"/>
      <c r="T60" s="101"/>
      <c r="U60" s="75"/>
      <c r="V60" s="75"/>
      <c r="W60" s="75"/>
    </row>
    <row r="61" spans="1:23" ht="25.5" x14ac:dyDescent="0.2">
      <c r="A61" s="76" t="s">
        <v>156</v>
      </c>
      <c r="B61" s="91" t="s">
        <v>157</v>
      </c>
      <c r="C61" s="94">
        <v>84</v>
      </c>
      <c r="D61" s="94">
        <v>78</v>
      </c>
      <c r="E61" s="97">
        <f t="shared" si="24"/>
        <v>162</v>
      </c>
      <c r="F61" s="100"/>
      <c r="G61" s="100"/>
      <c r="H61" s="100"/>
      <c r="I61" s="100"/>
      <c r="J61" s="101"/>
      <c r="K61" s="100"/>
      <c r="L61" s="100"/>
      <c r="M61" s="100"/>
      <c r="N61" s="100"/>
      <c r="O61" s="101"/>
      <c r="P61" s="100"/>
      <c r="Q61" s="100"/>
      <c r="R61" s="100"/>
      <c r="S61" s="100"/>
      <c r="T61" s="101"/>
      <c r="U61" s="75"/>
      <c r="V61" s="75"/>
      <c r="W61" s="75"/>
    </row>
    <row r="62" spans="1:23" x14ac:dyDescent="0.2">
      <c r="A62" s="75"/>
      <c r="B62" s="100"/>
      <c r="C62" s="100"/>
      <c r="D62" s="100"/>
      <c r="E62" s="101"/>
      <c r="F62" s="100"/>
      <c r="G62" s="100"/>
      <c r="H62" s="100"/>
      <c r="I62" s="100"/>
      <c r="J62" s="101"/>
      <c r="K62" s="100"/>
      <c r="L62" s="100"/>
      <c r="M62" s="100"/>
      <c r="N62" s="100"/>
      <c r="O62" s="101"/>
      <c r="P62" s="100"/>
      <c r="Q62" s="100"/>
      <c r="R62" s="100"/>
      <c r="S62" s="100"/>
      <c r="T62" s="101"/>
      <c r="U62" s="75"/>
      <c r="V62" s="75"/>
      <c r="W62" s="75"/>
    </row>
    <row r="63" spans="1:23" x14ac:dyDescent="0.2">
      <c r="A63" s="75"/>
      <c r="B63" s="100"/>
      <c r="C63" s="100"/>
      <c r="D63" s="100"/>
      <c r="E63" s="101"/>
      <c r="F63" s="100"/>
      <c r="G63" s="100"/>
      <c r="H63" s="100"/>
      <c r="I63" s="100"/>
      <c r="J63" s="101"/>
      <c r="K63" s="100"/>
      <c r="L63" s="100"/>
      <c r="M63" s="100"/>
      <c r="N63" s="100"/>
      <c r="O63" s="101"/>
      <c r="P63" s="100"/>
      <c r="Q63" s="100"/>
      <c r="R63" s="100"/>
      <c r="S63" s="100"/>
      <c r="T63" s="101"/>
      <c r="U63" s="75"/>
      <c r="V63" s="75"/>
      <c r="W63" s="75"/>
    </row>
    <row r="64" spans="1:23" x14ac:dyDescent="0.2">
      <c r="A64" s="75"/>
      <c r="B64" s="100"/>
      <c r="C64" s="100"/>
      <c r="D64" s="100"/>
      <c r="E64" s="101"/>
      <c r="F64" s="100"/>
      <c r="G64" s="100"/>
      <c r="H64" s="100"/>
      <c r="I64" s="100"/>
      <c r="J64" s="101"/>
      <c r="K64" s="100"/>
      <c r="L64" s="100"/>
      <c r="M64" s="100"/>
      <c r="N64" s="100"/>
      <c r="O64" s="101"/>
      <c r="P64" s="100"/>
      <c r="Q64" s="100"/>
      <c r="R64" s="100"/>
      <c r="S64" s="100"/>
      <c r="T64" s="101"/>
      <c r="U64" s="75"/>
      <c r="V64" s="75"/>
      <c r="W64" s="75"/>
    </row>
    <row r="65" spans="1:23" x14ac:dyDescent="0.2">
      <c r="A65" s="75"/>
      <c r="B65" s="100"/>
      <c r="C65" s="100"/>
      <c r="D65" s="100"/>
      <c r="E65" s="101"/>
      <c r="F65" s="100"/>
      <c r="G65" s="100"/>
      <c r="H65" s="100"/>
      <c r="I65" s="100"/>
      <c r="J65" s="101"/>
      <c r="K65" s="100"/>
      <c r="L65" s="100"/>
      <c r="M65" s="100"/>
      <c r="N65" s="100"/>
      <c r="O65" s="101"/>
      <c r="P65" s="100"/>
      <c r="Q65" s="100"/>
      <c r="R65" s="100"/>
      <c r="S65" s="100"/>
      <c r="T65" s="101"/>
      <c r="U65" s="75"/>
      <c r="V65" s="75"/>
      <c r="W65" s="75"/>
    </row>
    <row r="66" spans="1:23" x14ac:dyDescent="0.2">
      <c r="A66" s="75"/>
      <c r="B66" s="100"/>
      <c r="C66" s="100"/>
      <c r="D66" s="100"/>
      <c r="E66" s="101"/>
      <c r="F66" s="100"/>
      <c r="G66" s="100"/>
      <c r="H66" s="100"/>
      <c r="I66" s="100"/>
      <c r="J66" s="101"/>
      <c r="K66" s="100"/>
      <c r="L66" s="100"/>
      <c r="M66" s="100"/>
      <c r="N66" s="100"/>
      <c r="O66" s="101"/>
      <c r="P66" s="100"/>
      <c r="Q66" s="100"/>
      <c r="R66" s="100"/>
      <c r="S66" s="100"/>
      <c r="T66" s="101"/>
      <c r="U66" s="75"/>
      <c r="V66" s="75"/>
      <c r="W66" s="75"/>
    </row>
    <row r="67" spans="1:23" x14ac:dyDescent="0.2">
      <c r="A67" s="75"/>
      <c r="B67" s="100"/>
      <c r="C67" s="100"/>
      <c r="D67" s="100"/>
      <c r="E67" s="101"/>
      <c r="F67" s="100"/>
      <c r="G67" s="100"/>
      <c r="H67" s="100"/>
      <c r="I67" s="100"/>
      <c r="J67" s="101"/>
      <c r="K67" s="100"/>
      <c r="L67" s="100"/>
      <c r="M67" s="100"/>
      <c r="N67" s="100"/>
      <c r="O67" s="101"/>
      <c r="P67" s="100"/>
      <c r="Q67" s="100"/>
      <c r="R67" s="100"/>
      <c r="S67" s="100"/>
      <c r="T67" s="101"/>
      <c r="U67" s="75"/>
      <c r="V67" s="75"/>
      <c r="W67" s="75"/>
    </row>
  </sheetData>
  <sortState ref="W5:Z23">
    <sortCondition ref="Z5:Z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workbookViewId="0">
      <selection activeCell="J26" sqref="J26"/>
    </sheetView>
  </sheetViews>
  <sheetFormatPr defaultRowHeight="12.75" x14ac:dyDescent="0.2"/>
  <cols>
    <col min="1" max="1" width="4" bestFit="1" customWidth="1"/>
    <col min="2" max="2" width="22.42578125" customWidth="1"/>
  </cols>
  <sheetData>
    <row r="1" spans="1:6" ht="27.75" customHeight="1" x14ac:dyDescent="0.2">
      <c r="A1" s="152"/>
      <c r="B1" s="155"/>
      <c r="C1" s="155" t="s">
        <v>243</v>
      </c>
      <c r="D1" s="155" t="s">
        <v>244</v>
      </c>
      <c r="E1" s="155" t="s">
        <v>334</v>
      </c>
      <c r="F1" s="156"/>
    </row>
    <row r="2" spans="1:6" x14ac:dyDescent="0.2">
      <c r="A2" s="152">
        <v>1</v>
      </c>
      <c r="B2" s="91" t="s">
        <v>56</v>
      </c>
      <c r="C2" s="94">
        <v>69</v>
      </c>
      <c r="D2" s="94">
        <v>71</v>
      </c>
      <c r="E2" s="97">
        <f t="shared" ref="E2:E33" si="0">SUM(C2:D2)</f>
        <v>140</v>
      </c>
      <c r="F2" s="156"/>
    </row>
    <row r="3" spans="1:6" x14ac:dyDescent="0.2">
      <c r="A3" s="152">
        <v>2</v>
      </c>
      <c r="B3" s="91" t="s">
        <v>48</v>
      </c>
      <c r="C3" s="94">
        <v>70</v>
      </c>
      <c r="D3" s="94">
        <v>72</v>
      </c>
      <c r="E3" s="97">
        <f t="shared" si="0"/>
        <v>142</v>
      </c>
      <c r="F3" s="156"/>
    </row>
    <row r="4" spans="1:6" x14ac:dyDescent="0.2">
      <c r="A4" s="152">
        <v>3</v>
      </c>
      <c r="B4" s="91" t="s">
        <v>217</v>
      </c>
      <c r="C4" s="94">
        <v>73</v>
      </c>
      <c r="D4" s="94">
        <v>72</v>
      </c>
      <c r="E4" s="97">
        <f t="shared" si="0"/>
        <v>145</v>
      </c>
      <c r="F4" s="156"/>
    </row>
    <row r="5" spans="1:6" x14ac:dyDescent="0.2">
      <c r="A5" s="152">
        <v>4</v>
      </c>
      <c r="B5" s="91" t="s">
        <v>165</v>
      </c>
      <c r="C5" s="94">
        <v>77</v>
      </c>
      <c r="D5" s="94">
        <v>72</v>
      </c>
      <c r="E5" s="97">
        <f t="shared" si="0"/>
        <v>149</v>
      </c>
      <c r="F5" s="156"/>
    </row>
    <row r="6" spans="1:6" x14ac:dyDescent="0.2">
      <c r="A6" s="152">
        <v>5</v>
      </c>
      <c r="B6" s="92" t="s">
        <v>253</v>
      </c>
      <c r="C6" s="94">
        <v>77</v>
      </c>
      <c r="D6" s="94">
        <v>73</v>
      </c>
      <c r="E6" s="97">
        <f t="shared" si="0"/>
        <v>150</v>
      </c>
      <c r="F6" s="156"/>
    </row>
    <row r="7" spans="1:6" x14ac:dyDescent="0.2">
      <c r="A7" s="152">
        <v>6</v>
      </c>
      <c r="B7" s="90" t="s">
        <v>175</v>
      </c>
      <c r="C7" s="94">
        <v>77</v>
      </c>
      <c r="D7" s="94">
        <v>75</v>
      </c>
      <c r="E7" s="97">
        <f t="shared" si="0"/>
        <v>152</v>
      </c>
      <c r="F7" s="156"/>
    </row>
    <row r="8" spans="1:6" x14ac:dyDescent="0.2">
      <c r="A8" s="152">
        <v>6</v>
      </c>
      <c r="B8" s="91" t="s">
        <v>120</v>
      </c>
      <c r="C8" s="94">
        <v>77</v>
      </c>
      <c r="D8" s="94">
        <v>75</v>
      </c>
      <c r="E8" s="97">
        <f t="shared" si="0"/>
        <v>152</v>
      </c>
      <c r="F8" s="156"/>
    </row>
    <row r="9" spans="1:6" x14ac:dyDescent="0.2">
      <c r="A9" s="152">
        <v>8</v>
      </c>
      <c r="B9" s="92" t="s">
        <v>252</v>
      </c>
      <c r="C9" s="94">
        <v>79</v>
      </c>
      <c r="D9" s="94">
        <v>74</v>
      </c>
      <c r="E9" s="97">
        <f t="shared" si="0"/>
        <v>153</v>
      </c>
      <c r="F9" s="156"/>
    </row>
    <row r="10" spans="1:6" x14ac:dyDescent="0.2">
      <c r="A10" s="152">
        <v>9</v>
      </c>
      <c r="B10" s="91" t="s">
        <v>171</v>
      </c>
      <c r="C10" s="94">
        <v>79</v>
      </c>
      <c r="D10" s="94">
        <v>75</v>
      </c>
      <c r="E10" s="97">
        <f t="shared" si="0"/>
        <v>154</v>
      </c>
      <c r="F10" s="156"/>
    </row>
    <row r="11" spans="1:6" x14ac:dyDescent="0.2">
      <c r="A11" s="152">
        <v>10</v>
      </c>
      <c r="B11" s="91" t="s">
        <v>72</v>
      </c>
      <c r="C11" s="94">
        <v>77</v>
      </c>
      <c r="D11" s="94">
        <v>78</v>
      </c>
      <c r="E11" s="97">
        <f t="shared" si="0"/>
        <v>155</v>
      </c>
      <c r="F11" s="156"/>
    </row>
    <row r="12" spans="1:6" x14ac:dyDescent="0.2">
      <c r="A12" s="152">
        <v>10</v>
      </c>
      <c r="B12" s="91" t="s">
        <v>273</v>
      </c>
      <c r="C12" s="94">
        <v>80</v>
      </c>
      <c r="D12" s="94">
        <v>75</v>
      </c>
      <c r="E12" s="97">
        <f t="shared" si="0"/>
        <v>155</v>
      </c>
      <c r="F12" s="156"/>
    </row>
    <row r="13" spans="1:6" x14ac:dyDescent="0.2">
      <c r="A13" s="152">
        <v>10</v>
      </c>
      <c r="B13" s="91" t="s">
        <v>88</v>
      </c>
      <c r="C13" s="94">
        <v>78</v>
      </c>
      <c r="D13" s="94">
        <v>77</v>
      </c>
      <c r="E13" s="97">
        <f t="shared" si="0"/>
        <v>155</v>
      </c>
      <c r="F13" s="156"/>
    </row>
    <row r="14" spans="1:6" x14ac:dyDescent="0.2">
      <c r="A14" s="152">
        <v>13</v>
      </c>
      <c r="B14" s="91" t="s">
        <v>80</v>
      </c>
      <c r="C14" s="94">
        <v>79</v>
      </c>
      <c r="D14" s="94">
        <v>77</v>
      </c>
      <c r="E14" s="97">
        <f t="shared" si="0"/>
        <v>156</v>
      </c>
      <c r="F14" s="156"/>
    </row>
    <row r="15" spans="1:6" x14ac:dyDescent="0.2">
      <c r="A15" s="152">
        <v>13</v>
      </c>
      <c r="B15" s="91" t="s">
        <v>96</v>
      </c>
      <c r="C15" s="94">
        <v>76</v>
      </c>
      <c r="D15" s="94">
        <v>80</v>
      </c>
      <c r="E15" s="97">
        <f t="shared" si="0"/>
        <v>156</v>
      </c>
      <c r="F15" s="156"/>
    </row>
    <row r="16" spans="1:6" x14ac:dyDescent="0.2">
      <c r="A16" s="152">
        <v>15</v>
      </c>
      <c r="B16" s="91" t="s">
        <v>129</v>
      </c>
      <c r="C16" s="94">
        <v>79</v>
      </c>
      <c r="D16" s="94">
        <v>78</v>
      </c>
      <c r="E16" s="97">
        <f t="shared" si="0"/>
        <v>157</v>
      </c>
      <c r="F16" s="156"/>
    </row>
    <row r="17" spans="1:6" x14ac:dyDescent="0.2">
      <c r="A17" s="152">
        <v>15</v>
      </c>
      <c r="B17" s="91" t="s">
        <v>112</v>
      </c>
      <c r="C17" s="94">
        <v>81</v>
      </c>
      <c r="D17" s="94">
        <v>76</v>
      </c>
      <c r="E17" s="97">
        <f t="shared" si="0"/>
        <v>157</v>
      </c>
      <c r="F17" s="156"/>
    </row>
    <row r="18" spans="1:6" x14ac:dyDescent="0.2">
      <c r="A18" s="152">
        <v>17</v>
      </c>
      <c r="B18" s="91" t="s">
        <v>58</v>
      </c>
      <c r="C18" s="94">
        <v>80</v>
      </c>
      <c r="D18" s="94">
        <v>78</v>
      </c>
      <c r="E18" s="97">
        <f t="shared" si="0"/>
        <v>158</v>
      </c>
      <c r="F18" s="156"/>
    </row>
    <row r="19" spans="1:6" x14ac:dyDescent="0.2">
      <c r="A19" s="152">
        <v>18</v>
      </c>
      <c r="B19" s="92" t="s">
        <v>254</v>
      </c>
      <c r="C19" s="94">
        <v>81</v>
      </c>
      <c r="D19" s="94">
        <v>78</v>
      </c>
      <c r="E19" s="97">
        <f t="shared" si="0"/>
        <v>159</v>
      </c>
      <c r="F19" s="156"/>
    </row>
    <row r="20" spans="1:6" x14ac:dyDescent="0.2">
      <c r="A20" s="152">
        <v>18</v>
      </c>
      <c r="B20" s="91" t="s">
        <v>64</v>
      </c>
      <c r="C20" s="94">
        <v>79</v>
      </c>
      <c r="D20" s="94">
        <v>80</v>
      </c>
      <c r="E20" s="97">
        <f t="shared" si="0"/>
        <v>159</v>
      </c>
      <c r="F20" s="156"/>
    </row>
    <row r="21" spans="1:6" x14ac:dyDescent="0.2">
      <c r="A21" s="152">
        <v>20</v>
      </c>
      <c r="B21" s="91" t="s">
        <v>225</v>
      </c>
      <c r="C21" s="94">
        <v>85</v>
      </c>
      <c r="D21" s="94">
        <v>75</v>
      </c>
      <c r="E21" s="97">
        <f t="shared" si="0"/>
        <v>160</v>
      </c>
      <c r="F21" s="156"/>
    </row>
    <row r="22" spans="1:6" x14ac:dyDescent="0.2">
      <c r="A22" s="152">
        <v>21</v>
      </c>
      <c r="B22" s="91" t="s">
        <v>179</v>
      </c>
      <c r="C22" s="94">
        <v>84</v>
      </c>
      <c r="D22" s="94">
        <v>77</v>
      </c>
      <c r="E22" s="97">
        <f t="shared" si="0"/>
        <v>161</v>
      </c>
      <c r="F22" s="156"/>
    </row>
    <row r="23" spans="1:6" x14ac:dyDescent="0.2">
      <c r="A23" s="152">
        <v>22</v>
      </c>
      <c r="B23" s="91" t="s">
        <v>157</v>
      </c>
      <c r="C23" s="94">
        <v>84</v>
      </c>
      <c r="D23" s="94">
        <v>78</v>
      </c>
      <c r="E23" s="97">
        <f t="shared" si="0"/>
        <v>162</v>
      </c>
      <c r="F23" s="156"/>
    </row>
    <row r="24" spans="1:6" x14ac:dyDescent="0.2">
      <c r="A24" s="152">
        <v>22</v>
      </c>
      <c r="B24" s="91" t="s">
        <v>50</v>
      </c>
      <c r="C24" s="94">
        <v>79</v>
      </c>
      <c r="D24" s="94">
        <v>83</v>
      </c>
      <c r="E24" s="97">
        <f t="shared" si="0"/>
        <v>162</v>
      </c>
      <c r="F24" s="156"/>
    </row>
    <row r="25" spans="1:6" x14ac:dyDescent="0.2">
      <c r="A25" s="152">
        <v>22</v>
      </c>
      <c r="B25" s="91" t="s">
        <v>177</v>
      </c>
      <c r="C25" s="94">
        <v>80</v>
      </c>
      <c r="D25" s="94">
        <v>82</v>
      </c>
      <c r="E25" s="97">
        <f t="shared" si="0"/>
        <v>162</v>
      </c>
      <c r="F25" s="156"/>
    </row>
    <row r="26" spans="1:6" x14ac:dyDescent="0.2">
      <c r="A26" s="152">
        <v>25</v>
      </c>
      <c r="B26" s="91" t="s">
        <v>127</v>
      </c>
      <c r="C26" s="94">
        <v>80</v>
      </c>
      <c r="D26" s="94">
        <v>83</v>
      </c>
      <c r="E26" s="97">
        <f t="shared" si="0"/>
        <v>163</v>
      </c>
      <c r="F26" s="156"/>
    </row>
    <row r="27" spans="1:6" x14ac:dyDescent="0.2">
      <c r="A27" s="152">
        <v>25</v>
      </c>
      <c r="B27" s="92" t="s">
        <v>257</v>
      </c>
      <c r="C27" s="94">
        <v>84</v>
      </c>
      <c r="D27" s="94">
        <v>79</v>
      </c>
      <c r="E27" s="97">
        <f t="shared" si="0"/>
        <v>163</v>
      </c>
      <c r="F27" s="156"/>
    </row>
    <row r="28" spans="1:6" x14ac:dyDescent="0.2">
      <c r="A28" s="152">
        <v>27</v>
      </c>
      <c r="B28" s="91" t="s">
        <v>16</v>
      </c>
      <c r="C28" s="94">
        <v>82</v>
      </c>
      <c r="D28" s="94">
        <v>82</v>
      </c>
      <c r="E28" s="97">
        <f t="shared" si="0"/>
        <v>164</v>
      </c>
      <c r="F28" s="156"/>
    </row>
    <row r="29" spans="1:6" x14ac:dyDescent="0.2">
      <c r="A29" s="152">
        <v>27</v>
      </c>
      <c r="B29" s="91" t="s">
        <v>185</v>
      </c>
      <c r="C29" s="94">
        <v>80</v>
      </c>
      <c r="D29" s="94">
        <v>84</v>
      </c>
      <c r="E29" s="97">
        <f t="shared" si="0"/>
        <v>164</v>
      </c>
      <c r="F29" s="156"/>
    </row>
    <row r="30" spans="1:6" x14ac:dyDescent="0.2">
      <c r="A30" s="152">
        <v>29</v>
      </c>
      <c r="B30" s="91" t="s">
        <v>4</v>
      </c>
      <c r="C30" s="94">
        <v>83</v>
      </c>
      <c r="D30" s="94">
        <v>82</v>
      </c>
      <c r="E30" s="97">
        <f t="shared" si="0"/>
        <v>165</v>
      </c>
      <c r="F30" s="156"/>
    </row>
    <row r="31" spans="1:6" x14ac:dyDescent="0.2">
      <c r="A31" s="152">
        <v>29</v>
      </c>
      <c r="B31" s="91" t="s">
        <v>137</v>
      </c>
      <c r="C31" s="94">
        <v>89</v>
      </c>
      <c r="D31" s="94">
        <v>76</v>
      </c>
      <c r="E31" s="97">
        <f t="shared" si="0"/>
        <v>165</v>
      </c>
      <c r="F31" s="156"/>
    </row>
    <row r="32" spans="1:6" x14ac:dyDescent="0.2">
      <c r="A32" s="152">
        <v>29</v>
      </c>
      <c r="B32" s="91" t="s">
        <v>84</v>
      </c>
      <c r="C32" s="94">
        <v>82</v>
      </c>
      <c r="D32" s="94">
        <v>83</v>
      </c>
      <c r="E32" s="97">
        <f t="shared" si="0"/>
        <v>165</v>
      </c>
      <c r="F32" s="156"/>
    </row>
    <row r="33" spans="1:6" x14ac:dyDescent="0.2">
      <c r="A33" s="152">
        <v>32</v>
      </c>
      <c r="B33" s="92" t="s">
        <v>256</v>
      </c>
      <c r="C33" s="94">
        <v>81</v>
      </c>
      <c r="D33" s="94">
        <v>85</v>
      </c>
      <c r="E33" s="97">
        <f t="shared" si="0"/>
        <v>166</v>
      </c>
      <c r="F33" s="156"/>
    </row>
    <row r="34" spans="1:6" x14ac:dyDescent="0.2">
      <c r="A34" s="152">
        <v>33</v>
      </c>
      <c r="B34" s="91" t="s">
        <v>139</v>
      </c>
      <c r="C34" s="94">
        <v>88</v>
      </c>
      <c r="D34" s="94">
        <v>79</v>
      </c>
      <c r="E34" s="97">
        <f t="shared" ref="E34:E65" si="1">SUM(C34:D34)</f>
        <v>167</v>
      </c>
      <c r="F34" s="156"/>
    </row>
    <row r="35" spans="1:6" x14ac:dyDescent="0.2">
      <c r="A35" s="152">
        <v>33</v>
      </c>
      <c r="B35" s="91" t="s">
        <v>135</v>
      </c>
      <c r="C35" s="94">
        <v>84</v>
      </c>
      <c r="D35" s="94">
        <v>83</v>
      </c>
      <c r="E35" s="97">
        <f t="shared" si="1"/>
        <v>167</v>
      </c>
      <c r="F35" s="156"/>
    </row>
    <row r="36" spans="1:6" x14ac:dyDescent="0.2">
      <c r="A36" s="152">
        <v>33</v>
      </c>
      <c r="B36" s="91" t="s">
        <v>221</v>
      </c>
      <c r="C36" s="94">
        <v>85</v>
      </c>
      <c r="D36" s="94">
        <v>82</v>
      </c>
      <c r="E36" s="97">
        <f t="shared" si="1"/>
        <v>167</v>
      </c>
      <c r="F36" s="156"/>
    </row>
    <row r="37" spans="1:6" x14ac:dyDescent="0.2">
      <c r="A37" s="152">
        <v>33</v>
      </c>
      <c r="B37" s="91" t="s">
        <v>66</v>
      </c>
      <c r="C37" s="94">
        <v>80</v>
      </c>
      <c r="D37" s="94">
        <v>87</v>
      </c>
      <c r="E37" s="97">
        <f t="shared" si="1"/>
        <v>167</v>
      </c>
      <c r="F37" s="156"/>
    </row>
    <row r="38" spans="1:6" x14ac:dyDescent="0.2">
      <c r="A38" s="152">
        <v>33</v>
      </c>
      <c r="B38" s="91" t="s">
        <v>82</v>
      </c>
      <c r="C38" s="94">
        <v>87</v>
      </c>
      <c r="D38" s="94">
        <v>80</v>
      </c>
      <c r="E38" s="97">
        <f t="shared" si="1"/>
        <v>167</v>
      </c>
      <c r="F38" s="156"/>
    </row>
    <row r="39" spans="1:6" x14ac:dyDescent="0.2">
      <c r="A39" s="152">
        <v>33</v>
      </c>
      <c r="B39" s="91" t="s">
        <v>209</v>
      </c>
      <c r="C39" s="94">
        <v>85</v>
      </c>
      <c r="D39" s="94">
        <v>82</v>
      </c>
      <c r="E39" s="97">
        <f t="shared" si="1"/>
        <v>167</v>
      </c>
      <c r="F39" s="156"/>
    </row>
    <row r="40" spans="1:6" x14ac:dyDescent="0.2">
      <c r="A40" s="152">
        <v>33</v>
      </c>
      <c r="B40" s="91" t="s">
        <v>44</v>
      </c>
      <c r="C40" s="94">
        <v>87</v>
      </c>
      <c r="D40" s="94">
        <v>80</v>
      </c>
      <c r="E40" s="97">
        <f t="shared" si="1"/>
        <v>167</v>
      </c>
      <c r="F40" s="156"/>
    </row>
    <row r="41" spans="1:6" x14ac:dyDescent="0.2">
      <c r="A41" s="152">
        <v>33</v>
      </c>
      <c r="B41" s="91" t="s">
        <v>60</v>
      </c>
      <c r="C41" s="94">
        <v>84</v>
      </c>
      <c r="D41" s="94">
        <v>83</v>
      </c>
      <c r="E41" s="97">
        <f t="shared" si="1"/>
        <v>167</v>
      </c>
      <c r="F41" s="156"/>
    </row>
    <row r="42" spans="1:6" x14ac:dyDescent="0.2">
      <c r="A42" s="152">
        <v>41</v>
      </c>
      <c r="B42" s="91" t="s">
        <v>262</v>
      </c>
      <c r="C42" s="94">
        <v>92</v>
      </c>
      <c r="D42" s="94">
        <v>76</v>
      </c>
      <c r="E42" s="97">
        <f t="shared" si="1"/>
        <v>168</v>
      </c>
      <c r="F42" s="156"/>
    </row>
    <row r="43" spans="1:6" x14ac:dyDescent="0.2">
      <c r="A43" s="152">
        <v>42</v>
      </c>
      <c r="B43" s="92" t="s">
        <v>255</v>
      </c>
      <c r="C43" s="94">
        <v>88</v>
      </c>
      <c r="D43" s="94">
        <v>81</v>
      </c>
      <c r="E43" s="97">
        <f t="shared" si="1"/>
        <v>169</v>
      </c>
      <c r="F43" s="156"/>
    </row>
    <row r="44" spans="1:6" x14ac:dyDescent="0.2">
      <c r="A44" s="152">
        <v>42</v>
      </c>
      <c r="B44" s="91" t="s">
        <v>201</v>
      </c>
      <c r="C44" s="94">
        <v>83</v>
      </c>
      <c r="D44" s="94">
        <v>86</v>
      </c>
      <c r="E44" s="97">
        <f t="shared" si="1"/>
        <v>169</v>
      </c>
      <c r="F44" s="156"/>
    </row>
    <row r="45" spans="1:6" x14ac:dyDescent="0.2">
      <c r="A45" s="152">
        <v>44</v>
      </c>
      <c r="B45" s="90" t="s">
        <v>183</v>
      </c>
      <c r="C45" s="94">
        <v>80</v>
      </c>
      <c r="D45" s="94">
        <v>90</v>
      </c>
      <c r="E45" s="97">
        <f t="shared" si="1"/>
        <v>170</v>
      </c>
      <c r="F45" s="156"/>
    </row>
    <row r="46" spans="1:6" x14ac:dyDescent="0.2">
      <c r="A46" s="152">
        <v>44</v>
      </c>
      <c r="B46" s="91" t="s">
        <v>131</v>
      </c>
      <c r="C46" s="94">
        <v>85</v>
      </c>
      <c r="D46" s="94">
        <v>85</v>
      </c>
      <c r="E46" s="97">
        <f t="shared" si="1"/>
        <v>170</v>
      </c>
      <c r="F46" s="156"/>
    </row>
    <row r="47" spans="1:6" x14ac:dyDescent="0.2">
      <c r="A47" s="152">
        <v>44</v>
      </c>
      <c r="B47" s="91" t="s">
        <v>143</v>
      </c>
      <c r="C47" s="94">
        <v>83</v>
      </c>
      <c r="D47" s="94">
        <v>87</v>
      </c>
      <c r="E47" s="97">
        <f t="shared" si="1"/>
        <v>170</v>
      </c>
      <c r="F47" s="156"/>
    </row>
    <row r="48" spans="1:6" x14ac:dyDescent="0.2">
      <c r="A48" s="152">
        <v>44</v>
      </c>
      <c r="B48" s="91" t="s">
        <v>52</v>
      </c>
      <c r="C48" s="94">
        <v>87</v>
      </c>
      <c r="D48" s="94">
        <v>83</v>
      </c>
      <c r="E48" s="97">
        <f t="shared" si="1"/>
        <v>170</v>
      </c>
      <c r="F48" s="156"/>
    </row>
    <row r="49" spans="1:6" x14ac:dyDescent="0.2">
      <c r="A49" s="152">
        <v>48</v>
      </c>
      <c r="B49" s="91" t="s">
        <v>104</v>
      </c>
      <c r="C49" s="94">
        <v>87</v>
      </c>
      <c r="D49" s="94">
        <v>84</v>
      </c>
      <c r="E49" s="97">
        <f t="shared" si="1"/>
        <v>171</v>
      </c>
      <c r="F49" s="156"/>
    </row>
    <row r="50" spans="1:6" x14ac:dyDescent="0.2">
      <c r="A50" s="152">
        <v>49</v>
      </c>
      <c r="B50" s="91" t="s">
        <v>155</v>
      </c>
      <c r="C50" s="94">
        <v>87</v>
      </c>
      <c r="D50" s="94">
        <v>85</v>
      </c>
      <c r="E50" s="97">
        <f t="shared" si="1"/>
        <v>172</v>
      </c>
      <c r="F50" s="156"/>
    </row>
    <row r="51" spans="1:6" x14ac:dyDescent="0.2">
      <c r="A51" s="152">
        <v>50</v>
      </c>
      <c r="B51" s="92" t="s">
        <v>261</v>
      </c>
      <c r="C51" s="94">
        <v>90</v>
      </c>
      <c r="D51" s="94">
        <v>83</v>
      </c>
      <c r="E51" s="97">
        <f t="shared" si="1"/>
        <v>173</v>
      </c>
      <c r="F51" s="156"/>
    </row>
    <row r="52" spans="1:6" x14ac:dyDescent="0.2">
      <c r="A52" s="152">
        <v>51</v>
      </c>
      <c r="B52" s="90" t="s">
        <v>199</v>
      </c>
      <c r="C52" s="94">
        <v>87</v>
      </c>
      <c r="D52" s="94">
        <v>87</v>
      </c>
      <c r="E52" s="97">
        <f t="shared" si="1"/>
        <v>174</v>
      </c>
      <c r="F52" s="156"/>
    </row>
    <row r="53" spans="1:6" x14ac:dyDescent="0.2">
      <c r="A53" s="152">
        <v>51</v>
      </c>
      <c r="B53" s="91" t="s">
        <v>272</v>
      </c>
      <c r="C53" s="94">
        <v>88</v>
      </c>
      <c r="D53" s="94">
        <v>86</v>
      </c>
      <c r="E53" s="97">
        <f t="shared" si="1"/>
        <v>174</v>
      </c>
      <c r="F53" s="156"/>
    </row>
    <row r="54" spans="1:6" x14ac:dyDescent="0.2">
      <c r="A54" s="152">
        <v>53</v>
      </c>
      <c r="B54" s="91" t="s">
        <v>189</v>
      </c>
      <c r="C54" s="94">
        <v>90</v>
      </c>
      <c r="D54" s="94">
        <v>85</v>
      </c>
      <c r="E54" s="97">
        <f t="shared" si="1"/>
        <v>175</v>
      </c>
      <c r="F54" s="156"/>
    </row>
    <row r="55" spans="1:6" x14ac:dyDescent="0.2">
      <c r="A55" s="152">
        <v>53</v>
      </c>
      <c r="B55" s="91" t="s">
        <v>147</v>
      </c>
      <c r="C55" s="94">
        <v>90</v>
      </c>
      <c r="D55" s="94">
        <v>85</v>
      </c>
      <c r="E55" s="97">
        <f t="shared" si="1"/>
        <v>175</v>
      </c>
      <c r="F55" s="156"/>
    </row>
    <row r="56" spans="1:6" x14ac:dyDescent="0.2">
      <c r="A56" s="152">
        <v>53</v>
      </c>
      <c r="B56" s="91" t="s">
        <v>74</v>
      </c>
      <c r="C56" s="94">
        <v>87</v>
      </c>
      <c r="D56" s="94">
        <v>88</v>
      </c>
      <c r="E56" s="97">
        <f t="shared" si="1"/>
        <v>175</v>
      </c>
      <c r="F56" s="156"/>
    </row>
    <row r="57" spans="1:6" x14ac:dyDescent="0.2">
      <c r="A57" s="152">
        <v>53</v>
      </c>
      <c r="B57" s="92" t="s">
        <v>258</v>
      </c>
      <c r="C57" s="94">
        <v>89</v>
      </c>
      <c r="D57" s="94">
        <v>86</v>
      </c>
      <c r="E57" s="97">
        <f t="shared" si="1"/>
        <v>175</v>
      </c>
      <c r="F57" s="156"/>
    </row>
    <row r="58" spans="1:6" x14ac:dyDescent="0.2">
      <c r="A58" s="152">
        <v>53</v>
      </c>
      <c r="B58" s="91" t="s">
        <v>68</v>
      </c>
      <c r="C58" s="94">
        <v>91</v>
      </c>
      <c r="D58" s="94">
        <v>84</v>
      </c>
      <c r="E58" s="97">
        <f t="shared" si="1"/>
        <v>175</v>
      </c>
      <c r="F58" s="156"/>
    </row>
    <row r="59" spans="1:6" x14ac:dyDescent="0.2">
      <c r="A59" s="152">
        <v>58</v>
      </c>
      <c r="B59" s="90" t="s">
        <v>191</v>
      </c>
      <c r="C59" s="94">
        <v>87</v>
      </c>
      <c r="D59" s="94">
        <v>89</v>
      </c>
      <c r="E59" s="97">
        <f t="shared" si="1"/>
        <v>176</v>
      </c>
      <c r="F59" s="156"/>
    </row>
    <row r="60" spans="1:6" x14ac:dyDescent="0.2">
      <c r="A60" s="152">
        <v>59</v>
      </c>
      <c r="B60" s="91" t="s">
        <v>20</v>
      </c>
      <c r="C60" s="94">
        <v>91</v>
      </c>
      <c r="D60" s="94">
        <v>86</v>
      </c>
      <c r="E60" s="97">
        <f t="shared" si="1"/>
        <v>177</v>
      </c>
      <c r="F60" s="156"/>
    </row>
    <row r="61" spans="1:6" x14ac:dyDescent="0.2">
      <c r="A61" s="152">
        <v>59</v>
      </c>
      <c r="B61" s="92" t="s">
        <v>260</v>
      </c>
      <c r="C61" s="94">
        <v>91</v>
      </c>
      <c r="D61" s="94">
        <v>86</v>
      </c>
      <c r="E61" s="97">
        <f t="shared" si="1"/>
        <v>177</v>
      </c>
      <c r="F61" s="156"/>
    </row>
    <row r="62" spans="1:6" x14ac:dyDescent="0.2">
      <c r="A62" s="152">
        <v>61</v>
      </c>
      <c r="B62" s="99" t="s">
        <v>267</v>
      </c>
      <c r="C62" s="94">
        <v>87</v>
      </c>
      <c r="D62" s="94">
        <v>91</v>
      </c>
      <c r="E62" s="97">
        <f t="shared" si="1"/>
        <v>178</v>
      </c>
      <c r="F62" s="156"/>
    </row>
    <row r="63" spans="1:6" x14ac:dyDescent="0.2">
      <c r="A63" s="152">
        <v>61</v>
      </c>
      <c r="B63" s="91" t="s">
        <v>76</v>
      </c>
      <c r="C63" s="94">
        <v>93</v>
      </c>
      <c r="D63" s="94">
        <v>85</v>
      </c>
      <c r="E63" s="97">
        <f t="shared" si="1"/>
        <v>178</v>
      </c>
      <c r="F63" s="156"/>
    </row>
    <row r="64" spans="1:6" x14ac:dyDescent="0.2">
      <c r="A64" s="152">
        <v>61</v>
      </c>
      <c r="B64" s="91" t="s">
        <v>233</v>
      </c>
      <c r="C64" s="94">
        <v>87</v>
      </c>
      <c r="D64" s="94">
        <v>91</v>
      </c>
      <c r="E64" s="97">
        <f t="shared" si="1"/>
        <v>178</v>
      </c>
      <c r="F64" s="156"/>
    </row>
    <row r="65" spans="1:6" x14ac:dyDescent="0.2">
      <c r="A65" s="152">
        <v>64</v>
      </c>
      <c r="B65" s="91" t="s">
        <v>36</v>
      </c>
      <c r="C65" s="94">
        <v>83</v>
      </c>
      <c r="D65" s="94">
        <v>96</v>
      </c>
      <c r="E65" s="97">
        <f t="shared" si="1"/>
        <v>179</v>
      </c>
      <c r="F65" s="156"/>
    </row>
    <row r="66" spans="1:6" x14ac:dyDescent="0.2">
      <c r="A66" s="152">
        <v>65</v>
      </c>
      <c r="B66" s="91" t="s">
        <v>125</v>
      </c>
      <c r="C66" s="94">
        <v>93</v>
      </c>
      <c r="D66" s="94">
        <v>87</v>
      </c>
      <c r="E66" s="97">
        <f t="shared" ref="E66:E97" si="2">SUM(C66:D66)</f>
        <v>180</v>
      </c>
      <c r="F66" s="156"/>
    </row>
    <row r="67" spans="1:6" x14ac:dyDescent="0.2">
      <c r="A67" s="152">
        <v>65</v>
      </c>
      <c r="B67" s="91" t="s">
        <v>264</v>
      </c>
      <c r="C67" s="94">
        <v>87</v>
      </c>
      <c r="D67" s="94">
        <v>93</v>
      </c>
      <c r="E67" s="97">
        <f t="shared" si="2"/>
        <v>180</v>
      </c>
      <c r="F67" s="156"/>
    </row>
    <row r="68" spans="1:6" x14ac:dyDescent="0.2">
      <c r="A68" s="152">
        <v>65</v>
      </c>
      <c r="B68" s="92" t="s">
        <v>259</v>
      </c>
      <c r="C68" s="94">
        <v>95</v>
      </c>
      <c r="D68" s="94">
        <v>85</v>
      </c>
      <c r="E68" s="97">
        <f t="shared" si="2"/>
        <v>180</v>
      </c>
      <c r="F68" s="156"/>
    </row>
    <row r="69" spans="1:6" x14ac:dyDescent="0.2">
      <c r="A69" s="152">
        <v>68</v>
      </c>
      <c r="B69" s="91" t="s">
        <v>133</v>
      </c>
      <c r="C69" s="94">
        <v>90</v>
      </c>
      <c r="D69" s="94">
        <v>92</v>
      </c>
      <c r="E69" s="97">
        <f t="shared" si="2"/>
        <v>182</v>
      </c>
      <c r="F69" s="156"/>
    </row>
    <row r="70" spans="1:6" x14ac:dyDescent="0.2">
      <c r="A70" s="152">
        <v>68</v>
      </c>
      <c r="B70" s="91" t="s">
        <v>181</v>
      </c>
      <c r="C70" s="94">
        <v>91</v>
      </c>
      <c r="D70" s="94">
        <v>91</v>
      </c>
      <c r="E70" s="97">
        <f t="shared" si="2"/>
        <v>182</v>
      </c>
      <c r="F70" s="156"/>
    </row>
    <row r="71" spans="1:6" x14ac:dyDescent="0.2">
      <c r="A71" s="152">
        <v>70</v>
      </c>
      <c r="B71" s="91" t="s">
        <v>163</v>
      </c>
      <c r="C71" s="94">
        <v>97</v>
      </c>
      <c r="D71" s="94">
        <v>86</v>
      </c>
      <c r="E71" s="97">
        <f t="shared" si="2"/>
        <v>183</v>
      </c>
      <c r="F71" s="156"/>
    </row>
    <row r="72" spans="1:6" x14ac:dyDescent="0.2">
      <c r="A72" s="152">
        <v>71</v>
      </c>
      <c r="B72" s="90" t="s">
        <v>207</v>
      </c>
      <c r="C72" s="94">
        <v>91</v>
      </c>
      <c r="D72" s="94">
        <v>93</v>
      </c>
      <c r="E72" s="97">
        <f t="shared" si="2"/>
        <v>184</v>
      </c>
      <c r="F72" s="156"/>
    </row>
    <row r="73" spans="1:6" x14ac:dyDescent="0.2">
      <c r="A73" s="152">
        <v>72</v>
      </c>
      <c r="B73" s="91" t="s">
        <v>173</v>
      </c>
      <c r="C73" s="94">
        <v>91</v>
      </c>
      <c r="D73" s="94">
        <v>93</v>
      </c>
      <c r="E73" s="97">
        <f t="shared" si="2"/>
        <v>184</v>
      </c>
      <c r="F73" s="156"/>
    </row>
    <row r="74" spans="1:6" x14ac:dyDescent="0.2">
      <c r="A74" s="152">
        <v>71</v>
      </c>
      <c r="B74" s="91" t="s">
        <v>153</v>
      </c>
      <c r="C74" s="94">
        <v>95</v>
      </c>
      <c r="D74" s="94">
        <v>89</v>
      </c>
      <c r="E74" s="97">
        <f t="shared" si="2"/>
        <v>184</v>
      </c>
      <c r="F74" s="156"/>
    </row>
    <row r="75" spans="1:6" x14ac:dyDescent="0.2">
      <c r="A75" s="152">
        <v>71</v>
      </c>
      <c r="B75" s="91" t="s">
        <v>98</v>
      </c>
      <c r="C75" s="94">
        <v>93</v>
      </c>
      <c r="D75" s="94">
        <v>91</v>
      </c>
      <c r="E75" s="97">
        <f t="shared" si="2"/>
        <v>184</v>
      </c>
      <c r="F75" s="156"/>
    </row>
    <row r="76" spans="1:6" x14ac:dyDescent="0.2">
      <c r="A76" s="152">
        <v>75</v>
      </c>
      <c r="B76" s="91" t="s">
        <v>24</v>
      </c>
      <c r="C76" s="94">
        <v>90</v>
      </c>
      <c r="D76" s="94">
        <v>95</v>
      </c>
      <c r="E76" s="97">
        <f t="shared" si="2"/>
        <v>185</v>
      </c>
      <c r="F76" s="156"/>
    </row>
    <row r="77" spans="1:6" x14ac:dyDescent="0.2">
      <c r="A77" s="152">
        <v>76</v>
      </c>
      <c r="B77" s="91" t="s">
        <v>6</v>
      </c>
      <c r="C77" s="94">
        <v>92</v>
      </c>
      <c r="D77" s="94">
        <v>94</v>
      </c>
      <c r="E77" s="97">
        <f t="shared" si="2"/>
        <v>186</v>
      </c>
      <c r="F77" s="156"/>
    </row>
    <row r="78" spans="1:6" x14ac:dyDescent="0.2">
      <c r="A78" s="152">
        <v>76</v>
      </c>
      <c r="B78" s="91" t="s">
        <v>100</v>
      </c>
      <c r="C78" s="94">
        <v>96</v>
      </c>
      <c r="D78" s="94">
        <v>90</v>
      </c>
      <c r="E78" s="97">
        <f t="shared" si="2"/>
        <v>186</v>
      </c>
      <c r="F78" s="156"/>
    </row>
    <row r="79" spans="1:6" x14ac:dyDescent="0.2">
      <c r="A79" s="152">
        <v>78</v>
      </c>
      <c r="B79" s="91" t="s">
        <v>151</v>
      </c>
      <c r="C79" s="94">
        <v>95</v>
      </c>
      <c r="D79" s="94">
        <v>92</v>
      </c>
      <c r="E79" s="97">
        <f t="shared" si="2"/>
        <v>187</v>
      </c>
      <c r="F79" s="156"/>
    </row>
    <row r="80" spans="1:6" x14ac:dyDescent="0.2">
      <c r="A80" s="152">
        <v>79</v>
      </c>
      <c r="B80" s="91" t="s">
        <v>14</v>
      </c>
      <c r="C80" s="94">
        <v>98</v>
      </c>
      <c r="D80" s="94">
        <v>90</v>
      </c>
      <c r="E80" s="97">
        <f t="shared" si="2"/>
        <v>188</v>
      </c>
      <c r="F80" s="156"/>
    </row>
    <row r="81" spans="1:6" x14ac:dyDescent="0.2">
      <c r="A81" s="152">
        <v>80</v>
      </c>
      <c r="B81" s="91" t="s">
        <v>215</v>
      </c>
      <c r="C81" s="94">
        <v>91</v>
      </c>
      <c r="D81" s="94">
        <v>99</v>
      </c>
      <c r="E81" s="97">
        <f t="shared" si="2"/>
        <v>190</v>
      </c>
      <c r="F81" s="156"/>
    </row>
    <row r="82" spans="1:6" x14ac:dyDescent="0.2">
      <c r="A82" s="152">
        <v>81</v>
      </c>
      <c r="B82" s="91" t="s">
        <v>32</v>
      </c>
      <c r="C82" s="94">
        <v>98</v>
      </c>
      <c r="D82" s="94">
        <v>95</v>
      </c>
      <c r="E82" s="97">
        <f t="shared" si="2"/>
        <v>193</v>
      </c>
      <c r="F82" s="156"/>
    </row>
    <row r="83" spans="1:6" x14ac:dyDescent="0.2">
      <c r="A83" s="152">
        <v>82</v>
      </c>
      <c r="B83" s="91" t="s">
        <v>141</v>
      </c>
      <c r="C83" s="94">
        <v>106</v>
      </c>
      <c r="D83" s="94">
        <v>88</v>
      </c>
      <c r="E83" s="97">
        <f t="shared" si="2"/>
        <v>194</v>
      </c>
      <c r="F83" s="156"/>
    </row>
    <row r="84" spans="1:6" x14ac:dyDescent="0.2">
      <c r="A84" s="152">
        <v>82</v>
      </c>
      <c r="B84" s="91" t="s">
        <v>229</v>
      </c>
      <c r="C84" s="94">
        <v>90</v>
      </c>
      <c r="D84" s="94">
        <v>104</v>
      </c>
      <c r="E84" s="97">
        <f t="shared" si="2"/>
        <v>194</v>
      </c>
      <c r="F84" s="156"/>
    </row>
    <row r="85" spans="1:6" x14ac:dyDescent="0.2">
      <c r="A85" s="152">
        <v>82</v>
      </c>
      <c r="B85" s="91" t="s">
        <v>38</v>
      </c>
      <c r="C85" s="94">
        <v>98</v>
      </c>
      <c r="D85" s="94">
        <v>96</v>
      </c>
      <c r="E85" s="97">
        <f t="shared" si="2"/>
        <v>194</v>
      </c>
      <c r="F85" s="156"/>
    </row>
    <row r="86" spans="1:6" x14ac:dyDescent="0.2">
      <c r="A86" s="152">
        <v>85</v>
      </c>
      <c r="B86" s="91" t="s">
        <v>167</v>
      </c>
      <c r="C86" s="94">
        <v>98</v>
      </c>
      <c r="D86" s="94">
        <v>97</v>
      </c>
      <c r="E86" s="97">
        <f t="shared" si="2"/>
        <v>195</v>
      </c>
      <c r="F86" s="156"/>
    </row>
    <row r="87" spans="1:6" x14ac:dyDescent="0.2">
      <c r="A87" s="152">
        <v>85</v>
      </c>
      <c r="B87" s="91" t="s">
        <v>92</v>
      </c>
      <c r="C87" s="93">
        <v>99</v>
      </c>
      <c r="D87" s="94">
        <v>96</v>
      </c>
      <c r="E87" s="97">
        <f t="shared" si="2"/>
        <v>195</v>
      </c>
      <c r="F87" s="156"/>
    </row>
    <row r="88" spans="1:6" x14ac:dyDescent="0.2">
      <c r="A88" s="152">
        <v>85</v>
      </c>
      <c r="B88" s="91" t="s">
        <v>108</v>
      </c>
      <c r="C88" s="93">
        <v>95</v>
      </c>
      <c r="D88" s="94">
        <v>100</v>
      </c>
      <c r="E88" s="97">
        <f t="shared" si="2"/>
        <v>195</v>
      </c>
      <c r="F88" s="156"/>
    </row>
    <row r="89" spans="1:6" x14ac:dyDescent="0.2">
      <c r="A89" s="152">
        <v>88</v>
      </c>
      <c r="B89" s="91" t="s">
        <v>40</v>
      </c>
      <c r="C89" s="93">
        <v>98</v>
      </c>
      <c r="D89" s="94">
        <v>99</v>
      </c>
      <c r="E89" s="97">
        <f t="shared" si="2"/>
        <v>197</v>
      </c>
      <c r="F89" s="156"/>
    </row>
    <row r="90" spans="1:6" x14ac:dyDescent="0.2">
      <c r="A90" s="152">
        <v>89</v>
      </c>
      <c r="B90" s="91" t="s">
        <v>161</v>
      </c>
      <c r="C90" s="93">
        <v>104</v>
      </c>
      <c r="D90" s="94">
        <v>94</v>
      </c>
      <c r="E90" s="97">
        <f t="shared" si="2"/>
        <v>198</v>
      </c>
      <c r="F90" s="156"/>
    </row>
    <row r="91" spans="1:6" x14ac:dyDescent="0.2">
      <c r="A91" s="152">
        <v>90</v>
      </c>
      <c r="B91" s="91" t="s">
        <v>106</v>
      </c>
      <c r="C91" s="93">
        <v>98</v>
      </c>
      <c r="D91" s="94">
        <v>103</v>
      </c>
      <c r="E91" s="97">
        <f t="shared" si="2"/>
        <v>201</v>
      </c>
      <c r="F91" s="156"/>
    </row>
    <row r="92" spans="1:6" x14ac:dyDescent="0.2">
      <c r="A92" s="152">
        <v>90</v>
      </c>
      <c r="B92" s="91" t="s">
        <v>114</v>
      </c>
      <c r="C92" s="94">
        <v>108</v>
      </c>
      <c r="D92" s="94">
        <v>93</v>
      </c>
      <c r="E92" s="97">
        <f t="shared" si="2"/>
        <v>201</v>
      </c>
      <c r="F92" s="156"/>
    </row>
    <row r="93" spans="1:6" x14ac:dyDescent="0.2">
      <c r="A93" s="152">
        <v>92</v>
      </c>
      <c r="B93" s="91" t="s">
        <v>116</v>
      </c>
      <c r="C93" s="94">
        <v>103</v>
      </c>
      <c r="D93" s="94">
        <v>99</v>
      </c>
      <c r="E93" s="97">
        <f t="shared" si="2"/>
        <v>202</v>
      </c>
      <c r="F93" s="156"/>
    </row>
    <row r="94" spans="1:6" x14ac:dyDescent="0.2">
      <c r="A94" s="152">
        <v>93</v>
      </c>
      <c r="B94" s="91" t="s">
        <v>236</v>
      </c>
      <c r="C94" s="94">
        <v>93</v>
      </c>
      <c r="D94" s="94">
        <v>111</v>
      </c>
      <c r="E94" s="97">
        <f t="shared" si="2"/>
        <v>204</v>
      </c>
      <c r="F94" s="156"/>
    </row>
    <row r="95" spans="1:6" x14ac:dyDescent="0.2">
      <c r="A95" s="152">
        <v>93</v>
      </c>
      <c r="B95" s="91" t="s">
        <v>223</v>
      </c>
      <c r="C95" s="94">
        <v>105</v>
      </c>
      <c r="D95" s="94">
        <v>99</v>
      </c>
      <c r="E95" s="97">
        <f t="shared" si="2"/>
        <v>204</v>
      </c>
      <c r="F95" s="156"/>
    </row>
    <row r="96" spans="1:6" x14ac:dyDescent="0.2">
      <c r="A96" s="152">
        <v>95</v>
      </c>
      <c r="B96" s="91" t="s">
        <v>187</v>
      </c>
      <c r="C96" s="94">
        <v>102</v>
      </c>
      <c r="D96" s="94">
        <v>104</v>
      </c>
      <c r="E96" s="97">
        <f t="shared" si="2"/>
        <v>206</v>
      </c>
      <c r="F96" s="156"/>
    </row>
    <row r="97" spans="1:6" x14ac:dyDescent="0.2">
      <c r="A97" s="152">
        <v>96</v>
      </c>
      <c r="B97" s="91" t="s">
        <v>231</v>
      </c>
      <c r="C97" s="94">
        <v>107</v>
      </c>
      <c r="D97" s="94">
        <v>100</v>
      </c>
      <c r="E97" s="97">
        <f t="shared" si="2"/>
        <v>207</v>
      </c>
      <c r="F97" s="156"/>
    </row>
    <row r="98" spans="1:6" x14ac:dyDescent="0.2">
      <c r="A98" s="152">
        <v>97</v>
      </c>
      <c r="B98" s="91" t="s">
        <v>159</v>
      </c>
      <c r="C98" s="94">
        <v>105</v>
      </c>
      <c r="D98" s="94">
        <v>103</v>
      </c>
      <c r="E98" s="97">
        <f t="shared" ref="E98:E110" si="3">SUM(C98:D98)</f>
        <v>208</v>
      </c>
      <c r="F98" s="156"/>
    </row>
    <row r="99" spans="1:6" x14ac:dyDescent="0.2">
      <c r="A99" s="152">
        <v>98</v>
      </c>
      <c r="B99" s="91" t="s">
        <v>265</v>
      </c>
      <c r="C99" s="94">
        <v>111</v>
      </c>
      <c r="D99" s="94">
        <v>98</v>
      </c>
      <c r="E99" s="97">
        <f t="shared" si="3"/>
        <v>209</v>
      </c>
      <c r="F99" s="156"/>
    </row>
    <row r="100" spans="1:6" x14ac:dyDescent="0.2">
      <c r="A100" s="152">
        <v>99</v>
      </c>
      <c r="B100" s="91" t="s">
        <v>149</v>
      </c>
      <c r="C100" s="94">
        <v>115</v>
      </c>
      <c r="D100" s="94">
        <v>95</v>
      </c>
      <c r="E100" s="97">
        <f t="shared" si="3"/>
        <v>210</v>
      </c>
      <c r="F100" s="156"/>
    </row>
    <row r="101" spans="1:6" x14ac:dyDescent="0.2">
      <c r="A101" s="152">
        <v>99</v>
      </c>
      <c r="B101" s="91" t="s">
        <v>197</v>
      </c>
      <c r="C101" s="94">
        <v>108</v>
      </c>
      <c r="D101" s="94">
        <v>102</v>
      </c>
      <c r="E101" s="97">
        <f t="shared" si="3"/>
        <v>210</v>
      </c>
      <c r="F101" s="156"/>
    </row>
    <row r="102" spans="1:6" x14ac:dyDescent="0.2">
      <c r="A102" s="152">
        <v>101</v>
      </c>
      <c r="B102" s="91" t="s">
        <v>263</v>
      </c>
      <c r="C102" s="94">
        <v>106</v>
      </c>
      <c r="D102" s="94">
        <v>105</v>
      </c>
      <c r="E102" s="97">
        <f t="shared" si="3"/>
        <v>211</v>
      </c>
      <c r="F102" s="156"/>
    </row>
    <row r="103" spans="1:6" x14ac:dyDescent="0.2">
      <c r="A103" s="152">
        <v>102</v>
      </c>
      <c r="B103" s="91" t="s">
        <v>247</v>
      </c>
      <c r="C103" s="94">
        <v>114</v>
      </c>
      <c r="D103" s="94">
        <v>106</v>
      </c>
      <c r="E103" s="97">
        <f t="shared" si="3"/>
        <v>220</v>
      </c>
      <c r="F103" s="156"/>
    </row>
    <row r="104" spans="1:6" x14ac:dyDescent="0.2">
      <c r="A104" s="152">
        <v>103</v>
      </c>
      <c r="B104" s="91" t="s">
        <v>266</v>
      </c>
      <c r="C104" s="94">
        <v>116</v>
      </c>
      <c r="D104" s="94">
        <v>112</v>
      </c>
      <c r="E104" s="97">
        <f t="shared" si="3"/>
        <v>228</v>
      </c>
      <c r="F104" s="156"/>
    </row>
    <row r="105" spans="1:6" x14ac:dyDescent="0.2">
      <c r="A105" s="152">
        <v>104</v>
      </c>
      <c r="B105" s="91" t="s">
        <v>169</v>
      </c>
      <c r="C105" s="94">
        <v>120</v>
      </c>
      <c r="D105" s="94">
        <v>112</v>
      </c>
      <c r="E105" s="97">
        <f t="shared" si="3"/>
        <v>232</v>
      </c>
      <c r="F105" s="156"/>
    </row>
    <row r="106" spans="1:6" x14ac:dyDescent="0.2">
      <c r="A106" s="152">
        <v>105</v>
      </c>
      <c r="B106" s="91" t="s">
        <v>238</v>
      </c>
      <c r="C106" s="94">
        <v>112</v>
      </c>
      <c r="D106" s="94">
        <v>128</v>
      </c>
      <c r="E106" s="97">
        <f t="shared" si="3"/>
        <v>240</v>
      </c>
      <c r="F106" s="156"/>
    </row>
    <row r="107" spans="1:6" x14ac:dyDescent="0.2">
      <c r="A107" s="152">
        <v>106</v>
      </c>
      <c r="B107" s="99" t="s">
        <v>269</v>
      </c>
      <c r="C107" s="94">
        <v>116</v>
      </c>
      <c r="D107" s="94">
        <v>125</v>
      </c>
      <c r="E107" s="97">
        <f t="shared" si="3"/>
        <v>241</v>
      </c>
      <c r="F107" s="156"/>
    </row>
    <row r="108" spans="1:6" x14ac:dyDescent="0.2">
      <c r="A108" s="152">
        <v>107</v>
      </c>
      <c r="B108" s="91" t="s">
        <v>240</v>
      </c>
      <c r="C108" s="94">
        <v>118</v>
      </c>
      <c r="D108" s="94">
        <v>128</v>
      </c>
      <c r="E108" s="97">
        <f t="shared" si="3"/>
        <v>246</v>
      </c>
      <c r="F108" s="156"/>
    </row>
    <row r="109" spans="1:6" x14ac:dyDescent="0.2">
      <c r="A109" s="152">
        <v>108</v>
      </c>
      <c r="B109" s="91" t="s">
        <v>195</v>
      </c>
      <c r="C109" s="94">
        <v>132</v>
      </c>
      <c r="D109" s="94">
        <v>120</v>
      </c>
      <c r="E109" s="97">
        <f t="shared" si="3"/>
        <v>252</v>
      </c>
      <c r="F109" s="156"/>
    </row>
    <row r="110" spans="1:6" x14ac:dyDescent="0.2">
      <c r="A110" s="152">
        <v>109</v>
      </c>
      <c r="B110" s="91" t="s">
        <v>203</v>
      </c>
      <c r="C110" s="94">
        <v>137</v>
      </c>
      <c r="D110" s="94">
        <v>125</v>
      </c>
      <c r="E110" s="97">
        <f t="shared" si="3"/>
        <v>262</v>
      </c>
      <c r="F110" s="156"/>
    </row>
    <row r="111" spans="1:6" x14ac:dyDescent="0.2">
      <c r="A111" s="156"/>
      <c r="B111" s="154"/>
      <c r="C111" s="102"/>
      <c r="D111" s="102"/>
      <c r="E111" s="103"/>
      <c r="F111" s="156"/>
    </row>
    <row r="112" spans="1:6" x14ac:dyDescent="0.2">
      <c r="A112" s="156"/>
      <c r="B112" s="91" t="s">
        <v>336</v>
      </c>
      <c r="C112" s="152"/>
      <c r="D112" s="152"/>
      <c r="E112" s="152"/>
      <c r="F112" s="156"/>
    </row>
    <row r="113" spans="1:6" x14ac:dyDescent="0.2">
      <c r="A113" s="156"/>
      <c r="B113" s="91" t="s">
        <v>213</v>
      </c>
      <c r="C113" s="94"/>
      <c r="D113" s="94"/>
      <c r="E113" s="97">
        <f t="shared" ref="E113:E122" si="4">SUM(C113:D113)</f>
        <v>0</v>
      </c>
      <c r="F113" s="156"/>
    </row>
    <row r="114" spans="1:6" x14ac:dyDescent="0.2">
      <c r="A114" s="156"/>
      <c r="B114" s="91" t="s">
        <v>8</v>
      </c>
      <c r="C114" s="94">
        <v>79</v>
      </c>
      <c r="D114" s="94">
        <v>0</v>
      </c>
      <c r="E114" s="97">
        <f t="shared" si="4"/>
        <v>79</v>
      </c>
      <c r="F114" s="156"/>
    </row>
    <row r="115" spans="1:6" x14ac:dyDescent="0.2">
      <c r="A115" s="156"/>
      <c r="B115" s="91" t="s">
        <v>12</v>
      </c>
      <c r="C115" s="94">
        <v>83</v>
      </c>
      <c r="D115" s="94">
        <v>0</v>
      </c>
      <c r="E115" s="97">
        <f t="shared" si="4"/>
        <v>83</v>
      </c>
      <c r="F115" s="156"/>
    </row>
    <row r="116" spans="1:6" x14ac:dyDescent="0.2">
      <c r="A116" s="156"/>
      <c r="B116" s="91" t="s">
        <v>90</v>
      </c>
      <c r="C116" s="94">
        <v>92</v>
      </c>
      <c r="D116" s="94">
        <v>0</v>
      </c>
      <c r="E116" s="97">
        <f t="shared" si="4"/>
        <v>92</v>
      </c>
      <c r="F116" s="156"/>
    </row>
    <row r="117" spans="1:6" x14ac:dyDescent="0.2">
      <c r="A117" s="156"/>
      <c r="B117" s="99" t="s">
        <v>268</v>
      </c>
      <c r="C117" s="94">
        <v>94</v>
      </c>
      <c r="D117" s="94">
        <v>0</v>
      </c>
      <c r="E117" s="97">
        <f t="shared" si="4"/>
        <v>94</v>
      </c>
      <c r="F117" s="156"/>
    </row>
    <row r="118" spans="1:6" x14ac:dyDescent="0.2">
      <c r="A118" s="156"/>
      <c r="B118" s="91" t="s">
        <v>28</v>
      </c>
      <c r="C118" s="94">
        <v>96</v>
      </c>
      <c r="D118" s="94">
        <v>0</v>
      </c>
      <c r="E118" s="97">
        <f t="shared" si="4"/>
        <v>96</v>
      </c>
      <c r="F118" s="156"/>
    </row>
    <row r="119" spans="1:6" x14ac:dyDescent="0.2">
      <c r="A119" s="156"/>
      <c r="B119" s="91" t="s">
        <v>30</v>
      </c>
      <c r="C119" s="94">
        <v>112</v>
      </c>
      <c r="D119" s="94">
        <v>0</v>
      </c>
      <c r="E119" s="97">
        <f t="shared" si="4"/>
        <v>112</v>
      </c>
      <c r="F119" s="156"/>
    </row>
    <row r="120" spans="1:6" x14ac:dyDescent="0.2">
      <c r="A120" s="156"/>
      <c r="B120" s="99" t="s">
        <v>271</v>
      </c>
      <c r="C120" s="94">
        <v>118</v>
      </c>
      <c r="D120" s="94">
        <v>0</v>
      </c>
      <c r="E120" s="97">
        <f t="shared" si="4"/>
        <v>118</v>
      </c>
      <c r="F120" s="156"/>
    </row>
    <row r="121" spans="1:6" x14ac:dyDescent="0.2">
      <c r="A121" s="156"/>
      <c r="B121" s="91" t="s">
        <v>22</v>
      </c>
      <c r="C121" s="94">
        <v>118</v>
      </c>
      <c r="D121" s="94">
        <v>0</v>
      </c>
      <c r="E121" s="97">
        <f t="shared" si="4"/>
        <v>118</v>
      </c>
      <c r="F121" s="156"/>
    </row>
    <row r="122" spans="1:6" x14ac:dyDescent="0.2">
      <c r="A122" s="156"/>
      <c r="B122" s="99" t="s">
        <v>270</v>
      </c>
      <c r="C122" s="94">
        <v>132</v>
      </c>
      <c r="D122" s="94">
        <v>0</v>
      </c>
      <c r="E122" s="97">
        <f t="shared" si="4"/>
        <v>132</v>
      </c>
      <c r="F122" s="156"/>
    </row>
    <row r="123" spans="1:6" x14ac:dyDescent="0.2">
      <c r="A123" s="156"/>
      <c r="B123" s="156"/>
      <c r="C123" s="156"/>
      <c r="D123" s="156"/>
      <c r="E123" s="156"/>
      <c r="F123" s="156"/>
    </row>
    <row r="124" spans="1:6" x14ac:dyDescent="0.2">
      <c r="A124" s="156"/>
      <c r="B124" s="156"/>
      <c r="C124" s="156"/>
      <c r="D124" s="156"/>
      <c r="E124" s="156"/>
      <c r="F124" s="156"/>
    </row>
    <row r="125" spans="1:6" x14ac:dyDescent="0.2">
      <c r="A125" s="156"/>
      <c r="B125" s="156"/>
      <c r="C125" s="156"/>
      <c r="D125" s="156"/>
      <c r="E125" s="156"/>
      <c r="F125" s="156"/>
    </row>
  </sheetData>
  <sortState ref="B2:E110">
    <sortCondition ref="E2:E1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0" workbookViewId="0">
      <selection activeCell="D31" sqref="D31"/>
    </sheetView>
  </sheetViews>
  <sheetFormatPr defaultRowHeight="12.75" x14ac:dyDescent="0.2"/>
  <cols>
    <col min="2" max="2" width="17.140625" bestFit="1" customWidth="1"/>
    <col min="3" max="3" width="28.85546875" bestFit="1" customWidth="1"/>
    <col min="7" max="7" width="22.42578125" customWidth="1"/>
    <col min="8" max="8" width="31.85546875" customWidth="1"/>
    <col min="9" max="9" width="22.85546875" bestFit="1" customWidth="1"/>
    <col min="10" max="11" width="3" bestFit="1" customWidth="1"/>
    <col min="12" max="12" width="4.5703125" bestFit="1" customWidth="1"/>
  </cols>
  <sheetData>
    <row r="1" spans="2:12" ht="27" x14ac:dyDescent="0.35">
      <c r="G1" s="164" t="s">
        <v>339</v>
      </c>
    </row>
    <row r="2" spans="2:12" ht="27" x14ac:dyDescent="0.35">
      <c r="G2" s="164" t="s">
        <v>337</v>
      </c>
    </row>
    <row r="3" spans="2:12" ht="27" x14ac:dyDescent="0.35">
      <c r="G3" s="164" t="s">
        <v>338</v>
      </c>
    </row>
    <row r="4" spans="2:12" ht="13.5" thickBot="1" x14ac:dyDescent="0.25"/>
    <row r="5" spans="2:12" ht="23.25" x14ac:dyDescent="0.35">
      <c r="B5" s="172" t="s">
        <v>340</v>
      </c>
      <c r="C5" s="173" t="s">
        <v>341</v>
      </c>
      <c r="D5" s="173"/>
      <c r="E5" s="174">
        <v>593</v>
      </c>
      <c r="F5" s="165"/>
      <c r="G5" s="165"/>
      <c r="H5" s="147"/>
    </row>
    <row r="6" spans="2:12" ht="13.5" thickBot="1" x14ac:dyDescent="0.25">
      <c r="B6" s="175"/>
      <c r="C6" s="146" t="s">
        <v>48</v>
      </c>
      <c r="D6" s="176"/>
      <c r="E6" s="177"/>
    </row>
    <row r="7" spans="2:12" ht="20.25" x14ac:dyDescent="0.3">
      <c r="B7" s="175"/>
      <c r="C7" s="146" t="s">
        <v>56</v>
      </c>
      <c r="D7" s="176"/>
      <c r="E7" s="177"/>
      <c r="G7" s="191" t="s">
        <v>344</v>
      </c>
      <c r="H7" s="192" t="s">
        <v>345</v>
      </c>
      <c r="I7" s="193" t="s">
        <v>341</v>
      </c>
      <c r="J7" s="194">
        <v>69</v>
      </c>
      <c r="K7" s="194">
        <v>71</v>
      </c>
      <c r="L7" s="195">
        <f>SUM(J7:K7)</f>
        <v>140</v>
      </c>
    </row>
    <row r="8" spans="2:12" ht="20.25" x14ac:dyDescent="0.3">
      <c r="B8" s="175"/>
      <c r="C8" s="146" t="s">
        <v>64</v>
      </c>
      <c r="D8" s="176"/>
      <c r="E8" s="177"/>
      <c r="G8" s="196" t="s">
        <v>346</v>
      </c>
      <c r="H8" s="168" t="s">
        <v>48</v>
      </c>
      <c r="I8" s="169" t="s">
        <v>341</v>
      </c>
      <c r="J8" s="94">
        <v>70</v>
      </c>
      <c r="K8" s="94">
        <v>72</v>
      </c>
      <c r="L8" s="197">
        <f>SUM(J8:K8)</f>
        <v>142</v>
      </c>
    </row>
    <row r="9" spans="2:12" ht="20.25" x14ac:dyDescent="0.3">
      <c r="B9" s="175"/>
      <c r="C9" s="146" t="s">
        <v>72</v>
      </c>
      <c r="D9" s="176"/>
      <c r="E9" s="177"/>
      <c r="G9" s="196" t="s">
        <v>347</v>
      </c>
      <c r="H9" s="168" t="s">
        <v>217</v>
      </c>
      <c r="I9" s="169" t="s">
        <v>321</v>
      </c>
      <c r="J9" s="94">
        <v>73</v>
      </c>
      <c r="K9" s="94">
        <v>72</v>
      </c>
      <c r="L9" s="197">
        <f>SUM(J9:K9)</f>
        <v>145</v>
      </c>
    </row>
    <row r="10" spans="2:12" ht="20.25" x14ac:dyDescent="0.3">
      <c r="B10" s="175"/>
      <c r="C10" s="146" t="s">
        <v>80</v>
      </c>
      <c r="D10" s="176"/>
      <c r="E10" s="177"/>
      <c r="G10" s="196" t="s">
        <v>348</v>
      </c>
      <c r="H10" s="168" t="s">
        <v>165</v>
      </c>
      <c r="I10" s="169" t="s">
        <v>350</v>
      </c>
      <c r="J10" s="94">
        <v>77</v>
      </c>
      <c r="K10" s="94">
        <v>72</v>
      </c>
      <c r="L10" s="197">
        <f>SUM(J10:K10)</f>
        <v>149</v>
      </c>
    </row>
    <row r="11" spans="2:12" ht="21" thickBot="1" x14ac:dyDescent="0.35">
      <c r="B11" s="175"/>
      <c r="C11" s="176"/>
      <c r="D11" s="176"/>
      <c r="E11" s="177"/>
      <c r="G11" s="198" t="s">
        <v>349</v>
      </c>
      <c r="H11" s="199" t="s">
        <v>253</v>
      </c>
      <c r="I11" s="200" t="s">
        <v>300</v>
      </c>
      <c r="J11" s="201">
        <v>77</v>
      </c>
      <c r="K11" s="201">
        <v>73</v>
      </c>
      <c r="L11" s="202">
        <f>SUM(J11:K11)</f>
        <v>150</v>
      </c>
    </row>
    <row r="12" spans="2:12" ht="23.25" x14ac:dyDescent="0.35">
      <c r="B12" s="178" t="s">
        <v>342</v>
      </c>
      <c r="C12" s="166" t="s">
        <v>313</v>
      </c>
      <c r="D12" s="179"/>
      <c r="E12" s="180">
        <v>620</v>
      </c>
      <c r="G12" s="156"/>
      <c r="H12" s="156"/>
      <c r="I12" s="156"/>
    </row>
    <row r="13" spans="2:12" x14ac:dyDescent="0.2">
      <c r="B13" s="175"/>
      <c r="C13" s="146" t="s">
        <v>88</v>
      </c>
      <c r="D13" s="176"/>
      <c r="E13" s="177"/>
      <c r="G13" s="156"/>
      <c r="H13" s="156"/>
      <c r="I13" s="156"/>
    </row>
    <row r="14" spans="2:12" ht="13.5" thickBot="1" x14ac:dyDescent="0.25">
      <c r="B14" s="175"/>
      <c r="C14" s="146" t="s">
        <v>96</v>
      </c>
      <c r="D14" s="176"/>
      <c r="E14" s="177"/>
      <c r="G14" s="156"/>
      <c r="H14" s="156"/>
      <c r="I14" s="156"/>
    </row>
    <row r="15" spans="2:12" ht="20.25" x14ac:dyDescent="0.3">
      <c r="B15" s="175"/>
      <c r="C15" s="146" t="s">
        <v>104</v>
      </c>
      <c r="D15" s="176"/>
      <c r="E15" s="177"/>
      <c r="G15" s="203"/>
      <c r="H15" s="204" t="s">
        <v>351</v>
      </c>
      <c r="I15" s="205"/>
    </row>
    <row r="16" spans="2:12" ht="18" x14ac:dyDescent="0.25">
      <c r="B16" s="175"/>
      <c r="C16" s="146" t="s">
        <v>112</v>
      </c>
      <c r="D16" s="176"/>
      <c r="E16" s="177"/>
      <c r="G16" s="206" t="s">
        <v>352</v>
      </c>
      <c r="H16" s="169" t="s">
        <v>353</v>
      </c>
      <c r="I16" s="207" t="s">
        <v>359</v>
      </c>
      <c r="J16" s="79"/>
      <c r="K16" s="79"/>
      <c r="L16" s="79"/>
    </row>
    <row r="17" spans="1:12" ht="18" x14ac:dyDescent="0.25">
      <c r="A17" s="84"/>
      <c r="B17" s="181"/>
      <c r="C17" s="146" t="s">
        <v>120</v>
      </c>
      <c r="D17" s="157"/>
      <c r="E17" s="182"/>
      <c r="G17" s="206" t="s">
        <v>354</v>
      </c>
      <c r="H17" s="169" t="s">
        <v>46</v>
      </c>
      <c r="I17" s="207" t="s">
        <v>300</v>
      </c>
      <c r="J17" s="162"/>
      <c r="K17" s="162"/>
      <c r="L17" s="79"/>
    </row>
    <row r="18" spans="1:12" ht="18" x14ac:dyDescent="0.25">
      <c r="A18" s="158"/>
      <c r="B18" s="181"/>
      <c r="C18" s="157"/>
      <c r="D18" s="157"/>
      <c r="E18" s="182"/>
      <c r="G18" s="206" t="s">
        <v>355</v>
      </c>
      <c r="H18" s="170" t="s">
        <v>86</v>
      </c>
      <c r="I18" s="208" t="s">
        <v>301</v>
      </c>
      <c r="J18" s="102"/>
      <c r="K18" s="103"/>
      <c r="L18" s="79"/>
    </row>
    <row r="19" spans="1:12" ht="18" x14ac:dyDescent="0.25">
      <c r="A19" s="158"/>
      <c r="B19" s="181"/>
      <c r="C19" s="157"/>
      <c r="D19" s="157"/>
      <c r="E19" s="182"/>
      <c r="G19" s="206" t="s">
        <v>356</v>
      </c>
      <c r="H19" s="170" t="s">
        <v>357</v>
      </c>
      <c r="I19" s="208" t="s">
        <v>324</v>
      </c>
      <c r="J19" s="102"/>
      <c r="K19" s="103"/>
      <c r="L19" s="79"/>
    </row>
    <row r="20" spans="1:12" ht="23.25" x14ac:dyDescent="0.35">
      <c r="A20" s="158"/>
      <c r="B20" s="183" t="s">
        <v>343</v>
      </c>
      <c r="C20" s="167" t="s">
        <v>300</v>
      </c>
      <c r="D20" s="167"/>
      <c r="E20" s="184">
        <v>624</v>
      </c>
      <c r="G20" s="186"/>
      <c r="H20" s="79"/>
      <c r="I20" s="187"/>
      <c r="J20" s="102"/>
      <c r="K20" s="103"/>
      <c r="L20" s="79"/>
    </row>
    <row r="21" spans="1:12" ht="18" x14ac:dyDescent="0.25">
      <c r="A21" s="158"/>
      <c r="B21" s="181"/>
      <c r="C21" s="163" t="s">
        <v>252</v>
      </c>
      <c r="D21" s="161"/>
      <c r="E21" s="185"/>
      <c r="G21" s="186"/>
      <c r="H21" s="171" t="s">
        <v>361</v>
      </c>
      <c r="I21" s="187"/>
      <c r="J21" s="102"/>
      <c r="K21" s="103"/>
      <c r="L21" s="79"/>
    </row>
    <row r="22" spans="1:12" ht="21" thickBot="1" x14ac:dyDescent="0.35">
      <c r="A22" s="158"/>
      <c r="B22" s="181"/>
      <c r="C22" s="163" t="s">
        <v>253</v>
      </c>
      <c r="D22" s="160"/>
      <c r="E22" s="185"/>
      <c r="G22" s="209" t="s">
        <v>360</v>
      </c>
      <c r="H22" s="210" t="s">
        <v>358</v>
      </c>
      <c r="I22" s="211" t="s">
        <v>323</v>
      </c>
      <c r="J22" s="102"/>
      <c r="K22" s="103"/>
      <c r="L22" s="79"/>
    </row>
    <row r="23" spans="1:12" x14ac:dyDescent="0.2">
      <c r="A23" s="158"/>
      <c r="B23" s="181"/>
      <c r="C23" s="163" t="s">
        <v>254</v>
      </c>
      <c r="D23" s="160"/>
      <c r="E23" s="185"/>
      <c r="G23" s="79"/>
      <c r="K23" s="79"/>
      <c r="L23" s="79"/>
    </row>
    <row r="24" spans="1:12" x14ac:dyDescent="0.2">
      <c r="A24" s="79"/>
      <c r="B24" s="186"/>
      <c r="C24" s="163" t="s">
        <v>255</v>
      </c>
      <c r="D24" s="79"/>
      <c r="E24" s="187"/>
      <c r="G24" s="79"/>
      <c r="K24" s="79"/>
      <c r="L24" s="79"/>
    </row>
    <row r="25" spans="1:12" x14ac:dyDescent="0.2">
      <c r="B25" s="186"/>
      <c r="C25" s="163" t="s">
        <v>256</v>
      </c>
      <c r="D25" s="79"/>
      <c r="E25" s="187"/>
    </row>
    <row r="26" spans="1:12" ht="13.5" thickBot="1" x14ac:dyDescent="0.25">
      <c r="B26" s="188"/>
      <c r="C26" s="189"/>
      <c r="D26" s="189"/>
      <c r="E26" s="190"/>
    </row>
    <row r="27" spans="1:12" ht="15" x14ac:dyDescent="0.2">
      <c r="A27" s="160"/>
      <c r="B27" s="162"/>
      <c r="C27" s="162"/>
      <c r="D27" s="162"/>
      <c r="E27" s="162"/>
    </row>
    <row r="28" spans="1:12" x14ac:dyDescent="0.2">
      <c r="A28" s="160"/>
      <c r="B28" s="146"/>
      <c r="C28" s="79"/>
      <c r="D28" s="79"/>
      <c r="E28" s="79"/>
    </row>
    <row r="29" spans="1:12" x14ac:dyDescent="0.2">
      <c r="A29" s="160"/>
      <c r="B29" s="146"/>
      <c r="C29" s="102"/>
      <c r="D29" s="102"/>
      <c r="E29" s="103"/>
    </row>
    <row r="30" spans="1:12" x14ac:dyDescent="0.2">
      <c r="A30" s="160"/>
      <c r="B30" s="146"/>
      <c r="C30" s="102"/>
      <c r="D30" s="102"/>
      <c r="E30" s="103"/>
    </row>
    <row r="31" spans="1:12" x14ac:dyDescent="0.2">
      <c r="A31" s="160"/>
      <c r="B31" s="146"/>
      <c r="C31" s="102"/>
      <c r="D31" s="102"/>
      <c r="E31" s="103"/>
    </row>
    <row r="32" spans="1:12" x14ac:dyDescent="0.2">
      <c r="A32" s="160"/>
      <c r="B32" s="163"/>
      <c r="C32" s="102"/>
      <c r="D32" s="102"/>
      <c r="E32" s="103"/>
    </row>
    <row r="33" spans="1:5" x14ac:dyDescent="0.2">
      <c r="A33" s="158"/>
      <c r="B33" s="158"/>
      <c r="C33" s="161"/>
      <c r="D33" s="160"/>
      <c r="E33" s="161"/>
    </row>
    <row r="34" spans="1:5" x14ac:dyDescent="0.2">
      <c r="A34" s="158"/>
      <c r="B34" s="159"/>
      <c r="C34" s="160"/>
      <c r="D34" s="160"/>
      <c r="E34" s="161"/>
    </row>
    <row r="35" spans="1:5" x14ac:dyDescent="0.2">
      <c r="A35" s="158"/>
      <c r="B35" s="159"/>
      <c r="C35" s="160"/>
      <c r="D35" s="161"/>
      <c r="E35" s="161"/>
    </row>
    <row r="36" spans="1:5" x14ac:dyDescent="0.2">
      <c r="A36" s="158"/>
      <c r="B36" s="159"/>
      <c r="C36" s="160"/>
      <c r="D36" s="160"/>
      <c r="E36" s="161"/>
    </row>
    <row r="37" spans="1:5" x14ac:dyDescent="0.2">
      <c r="A37" s="158"/>
      <c r="B37" s="159"/>
      <c r="C37" s="160"/>
      <c r="D37" s="160"/>
      <c r="E37" s="161"/>
    </row>
    <row r="38" spans="1:5" x14ac:dyDescent="0.2">
      <c r="A38" s="158"/>
      <c r="B38" s="159"/>
      <c r="C38" s="160"/>
      <c r="D38" s="160"/>
      <c r="E38" s="161"/>
    </row>
    <row r="39" spans="1:5" x14ac:dyDescent="0.2">
      <c r="A39" s="158"/>
      <c r="B39" s="159"/>
      <c r="C39" s="160"/>
      <c r="D39" s="160"/>
      <c r="E39" s="161"/>
    </row>
    <row r="40" spans="1:5" x14ac:dyDescent="0.2">
      <c r="A40" s="158"/>
      <c r="B40" s="159"/>
      <c r="C40" s="160"/>
      <c r="D40" s="160"/>
      <c r="E40" s="161"/>
    </row>
    <row r="41" spans="1:5" x14ac:dyDescent="0.2">
      <c r="A41" s="158"/>
      <c r="B41" s="84"/>
      <c r="C41" s="160"/>
      <c r="D41" s="160"/>
      <c r="E41" s="16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44"/>
  <sheetViews>
    <sheetView workbookViewId="0">
      <selection activeCell="K5" sqref="K5"/>
    </sheetView>
  </sheetViews>
  <sheetFormatPr defaultColWidth="14.42578125" defaultRowHeight="15.75" customHeight="1" x14ac:dyDescent="0.2"/>
  <cols>
    <col min="2" max="2" width="16.42578125" customWidth="1"/>
    <col min="3" max="3" width="17.140625" customWidth="1"/>
    <col min="4" max="4" width="15.5703125" customWidth="1"/>
    <col min="5" max="5" width="18.140625" customWidth="1"/>
    <col min="6" max="6" width="17.28515625" customWidth="1"/>
    <col min="7" max="7" width="16.7109375" customWidth="1"/>
    <col min="8" max="8" width="14.42578125" customWidth="1"/>
    <col min="9" max="9" width="16.140625" customWidth="1"/>
    <col min="26" max="26" width="16.42578125" customWidth="1"/>
  </cols>
  <sheetData>
    <row r="1" spans="1:13" ht="23.25" x14ac:dyDescent="0.35">
      <c r="E1" s="1" t="s">
        <v>0</v>
      </c>
    </row>
    <row r="2" spans="1:13" ht="23.25" x14ac:dyDescent="0.35">
      <c r="E2" s="1" t="s">
        <v>1</v>
      </c>
    </row>
    <row r="3" spans="1:13" ht="23.25" x14ac:dyDescent="0.35">
      <c r="E3" s="1">
        <v>2020</v>
      </c>
    </row>
    <row r="5" spans="1:13" ht="15.75" customHeight="1" x14ac:dyDescent="0.25">
      <c r="A5" s="2" t="s">
        <v>2</v>
      </c>
    </row>
    <row r="6" spans="1:13" ht="15.75" customHeight="1" x14ac:dyDescent="0.25">
      <c r="A6" s="3">
        <v>0.39583333333333331</v>
      </c>
      <c r="B6" s="4" t="s">
        <v>3</v>
      </c>
      <c r="C6" s="4" t="s">
        <v>4</v>
      </c>
      <c r="D6" s="5" t="s">
        <v>5</v>
      </c>
      <c r="E6" s="6" t="s">
        <v>6</v>
      </c>
      <c r="F6" s="7" t="s">
        <v>7</v>
      </c>
      <c r="G6" s="7" t="s">
        <v>8</v>
      </c>
      <c r="H6" s="8" t="s">
        <v>9</v>
      </c>
      <c r="I6" s="9" t="s">
        <v>10</v>
      </c>
    </row>
    <row r="7" spans="1:13" ht="15.75" customHeight="1" x14ac:dyDescent="0.25">
      <c r="A7" s="10">
        <v>0.40277777777777779</v>
      </c>
      <c r="B7" s="4" t="s">
        <v>11</v>
      </c>
      <c r="C7" s="11" t="s">
        <v>12</v>
      </c>
      <c r="D7" s="5" t="s">
        <v>13</v>
      </c>
      <c r="E7" s="12" t="s">
        <v>14</v>
      </c>
      <c r="F7" s="7" t="s">
        <v>15</v>
      </c>
      <c r="G7" s="13" t="s">
        <v>16</v>
      </c>
      <c r="H7" s="8" t="s">
        <v>17</v>
      </c>
      <c r="I7" s="9" t="s">
        <v>18</v>
      </c>
    </row>
    <row r="8" spans="1:13" ht="15.75" customHeight="1" x14ac:dyDescent="0.25">
      <c r="A8" s="3">
        <v>0.40972222222222221</v>
      </c>
      <c r="B8" s="4" t="s">
        <v>19</v>
      </c>
      <c r="C8" s="11" t="s">
        <v>20</v>
      </c>
      <c r="D8" s="5" t="s">
        <v>21</v>
      </c>
      <c r="E8" s="12" t="s">
        <v>22</v>
      </c>
      <c r="F8" s="7" t="s">
        <v>23</v>
      </c>
      <c r="G8" s="13" t="s">
        <v>24</v>
      </c>
      <c r="H8" s="8" t="s">
        <v>25</v>
      </c>
      <c r="I8" s="9" t="s">
        <v>26</v>
      </c>
      <c r="L8" s="14"/>
    </row>
    <row r="9" spans="1:13" ht="15.75" customHeight="1" x14ac:dyDescent="0.25">
      <c r="A9" s="15">
        <v>10</v>
      </c>
      <c r="B9" s="4" t="s">
        <v>27</v>
      </c>
      <c r="C9" s="11" t="s">
        <v>28</v>
      </c>
      <c r="D9" s="5" t="s">
        <v>29</v>
      </c>
      <c r="E9" s="12" t="s">
        <v>30</v>
      </c>
      <c r="F9" s="7" t="s">
        <v>31</v>
      </c>
      <c r="G9" s="13" t="s">
        <v>32</v>
      </c>
      <c r="H9" s="8" t="s">
        <v>33</v>
      </c>
      <c r="I9" s="9" t="s">
        <v>34</v>
      </c>
      <c r="J9" s="16"/>
      <c r="L9" s="16"/>
      <c r="M9" s="16"/>
    </row>
    <row r="10" spans="1:13" ht="15.75" customHeight="1" x14ac:dyDescent="0.25">
      <c r="A10" s="3">
        <v>0.4236111111111111</v>
      </c>
      <c r="B10" s="4" t="s">
        <v>35</v>
      </c>
      <c r="C10" s="11" t="s">
        <v>36</v>
      </c>
      <c r="D10" s="5" t="s">
        <v>37</v>
      </c>
      <c r="E10" s="17" t="s">
        <v>38</v>
      </c>
      <c r="F10" s="7" t="s">
        <v>39</v>
      </c>
      <c r="G10" s="13" t="s">
        <v>40</v>
      </c>
      <c r="H10" s="8" t="s">
        <v>41</v>
      </c>
      <c r="I10" s="9" t="s">
        <v>42</v>
      </c>
      <c r="J10" s="16"/>
      <c r="L10" s="18"/>
      <c r="M10" s="16"/>
    </row>
    <row r="11" spans="1:13" ht="15.75" customHeight="1" x14ac:dyDescent="0.25">
      <c r="A11" s="10">
        <v>0.43055555555555558</v>
      </c>
      <c r="B11" s="19" t="s">
        <v>43</v>
      </c>
      <c r="C11" s="20" t="s">
        <v>44</v>
      </c>
      <c r="D11" s="21" t="s">
        <v>45</v>
      </c>
      <c r="E11" s="22" t="s">
        <v>46</v>
      </c>
      <c r="F11" s="23" t="s">
        <v>47</v>
      </c>
      <c r="G11" s="23" t="s">
        <v>48</v>
      </c>
      <c r="H11" s="19" t="s">
        <v>49</v>
      </c>
      <c r="I11" s="19" t="s">
        <v>50</v>
      </c>
      <c r="J11" s="16"/>
      <c r="K11" s="24"/>
      <c r="L11" s="25"/>
      <c r="M11" s="16"/>
    </row>
    <row r="12" spans="1:13" ht="15.75" customHeight="1" x14ac:dyDescent="0.25">
      <c r="A12" s="3">
        <v>0.4375</v>
      </c>
      <c r="B12" s="26" t="s">
        <v>51</v>
      </c>
      <c r="C12" s="27" t="s">
        <v>52</v>
      </c>
      <c r="D12" s="28" t="s">
        <v>53</v>
      </c>
      <c r="E12" s="22" t="s">
        <v>54</v>
      </c>
      <c r="F12" s="29" t="s">
        <v>55</v>
      </c>
      <c r="G12" s="29" t="s">
        <v>56</v>
      </c>
      <c r="H12" s="26" t="s">
        <v>57</v>
      </c>
      <c r="I12" s="26" t="s">
        <v>58</v>
      </c>
      <c r="J12" s="16"/>
      <c r="K12" s="24"/>
      <c r="L12" s="30"/>
      <c r="M12" s="16"/>
    </row>
    <row r="13" spans="1:13" ht="15.75" customHeight="1" x14ac:dyDescent="0.25">
      <c r="A13" s="10">
        <v>0.44444444444444442</v>
      </c>
      <c r="B13" s="26" t="s">
        <v>59</v>
      </c>
      <c r="C13" s="27" t="s">
        <v>60</v>
      </c>
      <c r="D13" s="28" t="s">
        <v>61</v>
      </c>
      <c r="E13" s="22" t="s">
        <v>62</v>
      </c>
      <c r="F13" s="29" t="s">
        <v>63</v>
      </c>
      <c r="G13" s="29" t="s">
        <v>64</v>
      </c>
      <c r="H13" s="26" t="s">
        <v>65</v>
      </c>
      <c r="I13" s="26" t="s">
        <v>66</v>
      </c>
      <c r="J13" s="16"/>
      <c r="K13" s="24"/>
      <c r="L13" s="30"/>
      <c r="M13" s="16"/>
    </row>
    <row r="14" spans="1:13" ht="15.75" customHeight="1" x14ac:dyDescent="0.25">
      <c r="A14" s="3">
        <v>0.4513888888888889</v>
      </c>
      <c r="B14" s="26" t="s">
        <v>67</v>
      </c>
      <c r="C14" s="27" t="s">
        <v>68</v>
      </c>
      <c r="D14" s="28" t="s">
        <v>69</v>
      </c>
      <c r="E14" s="22" t="s">
        <v>70</v>
      </c>
      <c r="F14" s="29" t="s">
        <v>71</v>
      </c>
      <c r="G14" s="29" t="s">
        <v>72</v>
      </c>
      <c r="H14" s="26" t="s">
        <v>73</v>
      </c>
      <c r="I14" s="26" t="s">
        <v>74</v>
      </c>
      <c r="K14" s="24"/>
      <c r="L14" s="30"/>
      <c r="M14" s="16"/>
    </row>
    <row r="15" spans="1:13" ht="15.75" customHeight="1" x14ac:dyDescent="0.25">
      <c r="A15" s="10">
        <v>0.45833333333333331</v>
      </c>
      <c r="B15" s="26" t="s">
        <v>75</v>
      </c>
      <c r="C15" s="27" t="s">
        <v>76</v>
      </c>
      <c r="D15" s="28" t="s">
        <v>77</v>
      </c>
      <c r="E15" s="22" t="s">
        <v>78</v>
      </c>
      <c r="F15" s="29" t="s">
        <v>79</v>
      </c>
      <c r="G15" s="29" t="s">
        <v>80</v>
      </c>
      <c r="H15" s="26" t="s">
        <v>81</v>
      </c>
      <c r="I15" s="26" t="s">
        <v>82</v>
      </c>
      <c r="J15" s="16"/>
      <c r="K15" s="24"/>
      <c r="L15" s="30"/>
      <c r="M15" s="16"/>
    </row>
    <row r="16" spans="1:13" ht="15.75" customHeight="1" x14ac:dyDescent="0.25">
      <c r="A16" s="3">
        <v>0.46527777777777779</v>
      </c>
      <c r="B16" s="31" t="s">
        <v>83</v>
      </c>
      <c r="C16" s="31" t="s">
        <v>84</v>
      </c>
      <c r="D16" s="32" t="s">
        <v>85</v>
      </c>
      <c r="E16" s="33" t="s">
        <v>86</v>
      </c>
      <c r="F16" s="34" t="s">
        <v>87</v>
      </c>
      <c r="G16" s="34" t="s">
        <v>88</v>
      </c>
      <c r="H16" s="35" t="s">
        <v>89</v>
      </c>
      <c r="I16" s="35" t="s">
        <v>90</v>
      </c>
      <c r="J16" s="16"/>
      <c r="K16" s="24"/>
      <c r="L16" s="30"/>
      <c r="M16" s="16"/>
    </row>
    <row r="17" spans="1:13" ht="15.75" customHeight="1" x14ac:dyDescent="0.25">
      <c r="A17" s="10">
        <v>0.47222222222222221</v>
      </c>
      <c r="B17" s="31" t="s">
        <v>91</v>
      </c>
      <c r="C17" s="31" t="s">
        <v>92</v>
      </c>
      <c r="D17" s="32" t="s">
        <v>93</v>
      </c>
      <c r="E17" s="33" t="s">
        <v>94</v>
      </c>
      <c r="F17" s="34" t="s">
        <v>95</v>
      </c>
      <c r="G17" s="34" t="s">
        <v>96</v>
      </c>
      <c r="H17" s="35" t="s">
        <v>97</v>
      </c>
      <c r="I17" s="35" t="s">
        <v>98</v>
      </c>
      <c r="J17" s="16"/>
      <c r="K17" s="36"/>
      <c r="L17" s="16"/>
      <c r="M17" s="16"/>
    </row>
    <row r="18" spans="1:13" ht="15.75" customHeight="1" x14ac:dyDescent="0.25">
      <c r="A18" s="3">
        <v>0.47916666666666669</v>
      </c>
      <c r="B18" s="31" t="s">
        <v>99</v>
      </c>
      <c r="C18" s="31" t="s">
        <v>100</v>
      </c>
      <c r="D18" s="32" t="s">
        <v>101</v>
      </c>
      <c r="E18" s="33" t="s">
        <v>102</v>
      </c>
      <c r="F18" s="34" t="s">
        <v>103</v>
      </c>
      <c r="G18" s="34" t="s">
        <v>104</v>
      </c>
      <c r="H18" s="35" t="s">
        <v>105</v>
      </c>
      <c r="I18" s="35" t="s">
        <v>106</v>
      </c>
      <c r="J18" s="16"/>
      <c r="K18" s="24"/>
      <c r="L18" s="16"/>
      <c r="M18" s="16"/>
    </row>
    <row r="19" spans="1:13" ht="15.75" customHeight="1" x14ac:dyDescent="0.25">
      <c r="A19" s="10">
        <v>0.4861111111111111</v>
      </c>
      <c r="B19" s="31" t="s">
        <v>107</v>
      </c>
      <c r="C19" s="31" t="s">
        <v>108</v>
      </c>
      <c r="D19" s="32" t="s">
        <v>109</v>
      </c>
      <c r="E19" s="33" t="s">
        <v>110</v>
      </c>
      <c r="F19" s="34" t="s">
        <v>111</v>
      </c>
      <c r="G19" s="34" t="s">
        <v>112</v>
      </c>
      <c r="H19" s="35" t="s">
        <v>113</v>
      </c>
      <c r="I19" s="35" t="s">
        <v>114</v>
      </c>
      <c r="J19" s="16"/>
      <c r="K19" s="24"/>
      <c r="L19" s="16"/>
      <c r="M19" s="16"/>
    </row>
    <row r="20" spans="1:13" ht="15.75" customHeight="1" x14ac:dyDescent="0.25">
      <c r="A20" s="3">
        <v>0.49305555555555558</v>
      </c>
      <c r="B20" s="31" t="s">
        <v>115</v>
      </c>
      <c r="C20" s="31" t="s">
        <v>116</v>
      </c>
      <c r="D20" s="32" t="s">
        <v>117</v>
      </c>
      <c r="E20" s="33" t="s">
        <v>118</v>
      </c>
      <c r="F20" s="34" t="s">
        <v>119</v>
      </c>
      <c r="G20" s="34" t="s">
        <v>120</v>
      </c>
      <c r="H20" s="35" t="s">
        <v>121</v>
      </c>
      <c r="I20" s="35" t="s">
        <v>122</v>
      </c>
      <c r="J20" s="16"/>
      <c r="K20" s="24"/>
      <c r="L20" s="16"/>
      <c r="M20" s="16"/>
    </row>
    <row r="21" spans="1:13" ht="15.75" customHeight="1" x14ac:dyDescent="0.25">
      <c r="A21" s="10">
        <v>0.5</v>
      </c>
      <c r="B21" s="37"/>
      <c r="C21" s="37"/>
      <c r="D21" s="37"/>
      <c r="E21" s="37"/>
      <c r="F21" s="38"/>
      <c r="G21" s="38"/>
      <c r="H21" s="38"/>
      <c r="I21" s="38"/>
      <c r="J21" s="16"/>
      <c r="K21" s="24"/>
      <c r="L21" s="16"/>
      <c r="M21" s="16"/>
    </row>
    <row r="22" spans="1:13" ht="15.75" customHeight="1" x14ac:dyDescent="0.25">
      <c r="A22" s="3">
        <v>0.50694444444444442</v>
      </c>
      <c r="B22" s="37"/>
      <c r="C22" s="37"/>
      <c r="D22" s="37"/>
      <c r="E22" s="37"/>
      <c r="F22" s="38"/>
      <c r="G22" s="38"/>
      <c r="H22" s="38"/>
      <c r="I22" s="38"/>
      <c r="J22" s="16"/>
      <c r="K22" s="24"/>
      <c r="L22" s="16"/>
      <c r="M22" s="16"/>
    </row>
    <row r="23" spans="1:13" ht="15.75" customHeight="1" x14ac:dyDescent="0.25">
      <c r="A23" s="39"/>
      <c r="B23" s="40"/>
      <c r="C23" s="40"/>
      <c r="D23" s="40"/>
      <c r="E23" s="41"/>
      <c r="F23" s="42"/>
      <c r="G23" s="42"/>
      <c r="H23" s="42"/>
      <c r="I23" s="42"/>
      <c r="J23" s="16"/>
      <c r="K23" s="16"/>
      <c r="L23" s="16"/>
      <c r="M23" s="16"/>
    </row>
    <row r="24" spans="1:13" ht="15.75" customHeight="1" x14ac:dyDescent="0.25">
      <c r="A24" s="2" t="s">
        <v>123</v>
      </c>
      <c r="B24" s="42"/>
      <c r="C24" s="42"/>
      <c r="D24" s="42"/>
      <c r="E24" s="42"/>
      <c r="F24" s="42"/>
      <c r="G24" s="42"/>
      <c r="H24" s="42"/>
      <c r="I24" s="42"/>
      <c r="J24" s="16"/>
      <c r="K24" s="16"/>
      <c r="L24" s="16"/>
      <c r="M24" s="16"/>
    </row>
    <row r="25" spans="1:13" ht="15.75" customHeight="1" x14ac:dyDescent="0.25">
      <c r="A25" s="3">
        <v>0.39583333333333331</v>
      </c>
      <c r="B25" s="43" t="s">
        <v>124</v>
      </c>
      <c r="C25" s="44" t="s">
        <v>125</v>
      </c>
      <c r="D25" s="45" t="s">
        <v>126</v>
      </c>
      <c r="E25" s="46" t="s">
        <v>127</v>
      </c>
      <c r="F25" s="47" t="s">
        <v>128</v>
      </c>
      <c r="G25" s="47" t="s">
        <v>129</v>
      </c>
      <c r="H25" s="48" t="s">
        <v>130</v>
      </c>
      <c r="I25" s="49" t="s">
        <v>131</v>
      </c>
      <c r="J25" s="16"/>
      <c r="K25" s="50"/>
      <c r="M25" s="16"/>
    </row>
    <row r="26" spans="1:13" ht="15.75" customHeight="1" x14ac:dyDescent="0.25">
      <c r="A26" s="10">
        <v>0.40277777777777779</v>
      </c>
      <c r="B26" s="43" t="s">
        <v>132</v>
      </c>
      <c r="C26" s="44" t="s">
        <v>133</v>
      </c>
      <c r="D26" s="45" t="s">
        <v>134</v>
      </c>
      <c r="E26" s="51" t="s">
        <v>135</v>
      </c>
      <c r="F26" s="47" t="s">
        <v>136</v>
      </c>
      <c r="G26" s="47" t="s">
        <v>137</v>
      </c>
      <c r="H26" s="48" t="s">
        <v>138</v>
      </c>
      <c r="I26" s="49" t="s">
        <v>139</v>
      </c>
      <c r="J26" s="16"/>
      <c r="K26" s="50"/>
      <c r="M26" s="16"/>
    </row>
    <row r="27" spans="1:13" ht="15.75" customHeight="1" x14ac:dyDescent="0.25">
      <c r="A27" s="3">
        <v>0.40972222222222221</v>
      </c>
      <c r="B27" s="43" t="s">
        <v>140</v>
      </c>
      <c r="C27" s="44" t="s">
        <v>141</v>
      </c>
      <c r="D27" s="45" t="s">
        <v>142</v>
      </c>
      <c r="E27" s="51" t="s">
        <v>143</v>
      </c>
      <c r="F27" s="47" t="s">
        <v>144</v>
      </c>
      <c r="G27" s="47" t="s">
        <v>145</v>
      </c>
      <c r="H27" s="48" t="s">
        <v>146</v>
      </c>
      <c r="I27" s="49" t="s">
        <v>147</v>
      </c>
      <c r="J27" s="16"/>
      <c r="K27" s="50"/>
      <c r="M27" s="16"/>
    </row>
    <row r="28" spans="1:13" ht="15.75" customHeight="1" x14ac:dyDescent="0.25">
      <c r="A28" s="15">
        <v>10</v>
      </c>
      <c r="B28" s="43" t="s">
        <v>148</v>
      </c>
      <c r="C28" s="44" t="s">
        <v>149</v>
      </c>
      <c r="D28" s="45" t="s">
        <v>150</v>
      </c>
      <c r="E28" s="51" t="s">
        <v>151</v>
      </c>
      <c r="F28" s="47" t="s">
        <v>152</v>
      </c>
      <c r="G28" s="47" t="s">
        <v>153</v>
      </c>
      <c r="H28" s="48" t="s">
        <v>154</v>
      </c>
      <c r="I28" s="49" t="s">
        <v>155</v>
      </c>
      <c r="J28" s="16"/>
      <c r="K28" s="50"/>
      <c r="M28" s="16"/>
    </row>
    <row r="29" spans="1:13" ht="15.75" customHeight="1" x14ac:dyDescent="0.25">
      <c r="A29" s="3">
        <v>0.4236111111111111</v>
      </c>
      <c r="B29" s="52" t="s">
        <v>156</v>
      </c>
      <c r="C29" s="53" t="s">
        <v>157</v>
      </c>
      <c r="D29" s="45" t="s">
        <v>158</v>
      </c>
      <c r="E29" s="51" t="s">
        <v>159</v>
      </c>
      <c r="F29" s="47" t="s">
        <v>160</v>
      </c>
      <c r="G29" s="47" t="s">
        <v>161</v>
      </c>
      <c r="H29" s="48" t="s">
        <v>162</v>
      </c>
      <c r="I29" s="49" t="s">
        <v>163</v>
      </c>
      <c r="J29" s="16"/>
      <c r="K29" s="24"/>
      <c r="M29" s="16"/>
    </row>
    <row r="30" spans="1:13" ht="15.75" customHeight="1" x14ac:dyDescent="0.25">
      <c r="A30" s="10">
        <v>0.43055555555555558</v>
      </c>
      <c r="B30" s="54" t="s">
        <v>164</v>
      </c>
      <c r="C30" s="54" t="s">
        <v>165</v>
      </c>
      <c r="D30" s="54" t="s">
        <v>166</v>
      </c>
      <c r="E30" s="54" t="s">
        <v>167</v>
      </c>
      <c r="F30" s="55" t="s">
        <v>168</v>
      </c>
      <c r="G30" s="55" t="s">
        <v>169</v>
      </c>
      <c r="H30" s="56" t="s">
        <v>170</v>
      </c>
      <c r="I30" s="56" t="s">
        <v>171</v>
      </c>
      <c r="J30" s="16"/>
      <c r="K30" s="57"/>
      <c r="M30" s="58"/>
    </row>
    <row r="31" spans="1:13" ht="15.75" customHeight="1" x14ac:dyDescent="0.25">
      <c r="A31" s="3">
        <v>0.4375</v>
      </c>
      <c r="B31" s="27" t="s">
        <v>172</v>
      </c>
      <c r="C31" s="27" t="s">
        <v>173</v>
      </c>
      <c r="D31" s="59" t="s">
        <v>174</v>
      </c>
      <c r="E31" s="60" t="s">
        <v>175</v>
      </c>
      <c r="F31" s="29" t="s">
        <v>176</v>
      </c>
      <c r="G31" s="61" t="s">
        <v>177</v>
      </c>
      <c r="H31" s="62" t="s">
        <v>178</v>
      </c>
      <c r="I31" s="26" t="s">
        <v>179</v>
      </c>
      <c r="J31" s="16"/>
      <c r="K31" s="57"/>
      <c r="L31" s="25"/>
      <c r="M31" s="58"/>
    </row>
    <row r="32" spans="1:13" ht="15.75" customHeight="1" x14ac:dyDescent="0.25">
      <c r="A32" s="10">
        <v>0.44444444444444442</v>
      </c>
      <c r="B32" s="27" t="s">
        <v>180</v>
      </c>
      <c r="C32" s="27" t="s">
        <v>181</v>
      </c>
      <c r="D32" s="59" t="s">
        <v>182</v>
      </c>
      <c r="E32" s="60" t="s">
        <v>183</v>
      </c>
      <c r="F32" s="29" t="s">
        <v>184</v>
      </c>
      <c r="G32" s="61" t="s">
        <v>185</v>
      </c>
      <c r="H32" s="62" t="s">
        <v>186</v>
      </c>
      <c r="I32" s="26" t="s">
        <v>187</v>
      </c>
      <c r="J32" s="16"/>
      <c r="K32" s="57"/>
      <c r="L32" s="25"/>
      <c r="M32" s="58"/>
    </row>
    <row r="33" spans="1:13" ht="15.75" customHeight="1" x14ac:dyDescent="0.25">
      <c r="A33" s="3">
        <v>0.4513888888888889</v>
      </c>
      <c r="B33" s="27" t="s">
        <v>188</v>
      </c>
      <c r="C33" s="27" t="s">
        <v>189</v>
      </c>
      <c r="D33" s="59" t="s">
        <v>190</v>
      </c>
      <c r="E33" s="60" t="s">
        <v>191</v>
      </c>
      <c r="F33" s="29" t="s">
        <v>192</v>
      </c>
      <c r="G33" s="61" t="s">
        <v>193</v>
      </c>
      <c r="H33" s="62" t="s">
        <v>194</v>
      </c>
      <c r="I33" s="26" t="s">
        <v>195</v>
      </c>
      <c r="J33" s="16"/>
      <c r="K33" s="57"/>
      <c r="L33" s="25"/>
      <c r="M33" s="58"/>
    </row>
    <row r="34" spans="1:13" ht="15.75" customHeight="1" x14ac:dyDescent="0.25">
      <c r="A34" s="10">
        <v>0.45833333333333331</v>
      </c>
      <c r="B34" s="27" t="s">
        <v>196</v>
      </c>
      <c r="C34" s="27" t="s">
        <v>197</v>
      </c>
      <c r="D34" s="59" t="s">
        <v>198</v>
      </c>
      <c r="E34" s="60" t="s">
        <v>199</v>
      </c>
      <c r="F34" s="29" t="s">
        <v>200</v>
      </c>
      <c r="G34" s="61" t="s">
        <v>201</v>
      </c>
      <c r="H34" s="62" t="s">
        <v>202</v>
      </c>
      <c r="I34" s="26" t="s">
        <v>203</v>
      </c>
      <c r="L34" s="25"/>
      <c r="M34" s="58"/>
    </row>
    <row r="35" spans="1:13" ht="15.75" customHeight="1" x14ac:dyDescent="0.25">
      <c r="A35" s="3">
        <v>0.46527777777777779</v>
      </c>
      <c r="B35" s="27" t="s">
        <v>204</v>
      </c>
      <c r="C35" s="27" t="s">
        <v>205</v>
      </c>
      <c r="D35" s="59" t="s">
        <v>206</v>
      </c>
      <c r="E35" s="60" t="s">
        <v>207</v>
      </c>
      <c r="F35" s="29" t="s">
        <v>208</v>
      </c>
      <c r="G35" s="61" t="s">
        <v>209</v>
      </c>
      <c r="H35" s="26" t="s">
        <v>210</v>
      </c>
      <c r="I35" s="26" t="s">
        <v>211</v>
      </c>
      <c r="J35" s="16"/>
      <c r="K35" s="63"/>
      <c r="L35" s="63"/>
      <c r="M35" s="16"/>
    </row>
    <row r="36" spans="1:13" ht="15.75" customHeight="1" x14ac:dyDescent="0.25">
      <c r="A36" s="10">
        <v>0.47222222222222221</v>
      </c>
      <c r="B36" s="64" t="s">
        <v>212</v>
      </c>
      <c r="C36" s="64" t="s">
        <v>213</v>
      </c>
      <c r="D36" s="17" t="s">
        <v>214</v>
      </c>
      <c r="E36" s="17" t="s">
        <v>215</v>
      </c>
      <c r="F36" s="65" t="s">
        <v>216</v>
      </c>
      <c r="G36" s="65" t="s">
        <v>217</v>
      </c>
      <c r="H36" s="66" t="s">
        <v>218</v>
      </c>
      <c r="I36" s="66" t="s">
        <v>219</v>
      </c>
      <c r="J36" s="16"/>
      <c r="M36" s="16"/>
    </row>
    <row r="37" spans="1:13" ht="15.75" customHeight="1" x14ac:dyDescent="0.25">
      <c r="A37" s="3">
        <v>0.47916666666666669</v>
      </c>
      <c r="B37" s="64" t="s">
        <v>220</v>
      </c>
      <c r="C37" s="64" t="s">
        <v>221</v>
      </c>
      <c r="D37" s="17" t="s">
        <v>222</v>
      </c>
      <c r="E37" s="17" t="s">
        <v>223</v>
      </c>
      <c r="F37" s="65" t="s">
        <v>224</v>
      </c>
      <c r="G37" s="65" t="s">
        <v>225</v>
      </c>
      <c r="H37" s="66" t="s">
        <v>226</v>
      </c>
      <c r="I37" s="66" t="s">
        <v>227</v>
      </c>
      <c r="J37" s="16"/>
      <c r="M37" s="16"/>
    </row>
    <row r="38" spans="1:13" ht="18" x14ac:dyDescent="0.25">
      <c r="A38" s="10">
        <v>0.4861111111111111</v>
      </c>
      <c r="B38" s="64" t="s">
        <v>228</v>
      </c>
      <c r="C38" s="64" t="s">
        <v>229</v>
      </c>
      <c r="D38" s="17" t="s">
        <v>230</v>
      </c>
      <c r="E38" s="17" t="s">
        <v>231</v>
      </c>
      <c r="F38" s="65" t="s">
        <v>232</v>
      </c>
      <c r="G38" s="65" t="s">
        <v>233</v>
      </c>
      <c r="H38" s="66" t="s">
        <v>234</v>
      </c>
      <c r="I38" s="66" t="s">
        <v>235</v>
      </c>
      <c r="J38" s="16"/>
      <c r="M38" s="16"/>
    </row>
    <row r="39" spans="1:13" ht="18" x14ac:dyDescent="0.25">
      <c r="A39" s="3">
        <v>0.49305555555555558</v>
      </c>
      <c r="B39" s="11" t="s">
        <v>156</v>
      </c>
      <c r="C39" s="64" t="s">
        <v>236</v>
      </c>
      <c r="D39" s="12" t="s">
        <v>237</v>
      </c>
      <c r="E39" s="12" t="s">
        <v>238</v>
      </c>
      <c r="F39" s="67" t="s">
        <v>239</v>
      </c>
      <c r="G39" s="67" t="s">
        <v>240</v>
      </c>
      <c r="H39" s="8" t="s">
        <v>241</v>
      </c>
      <c r="I39" s="8" t="s">
        <v>242</v>
      </c>
      <c r="J39" s="16"/>
      <c r="M39" s="16"/>
    </row>
    <row r="40" spans="1:13" ht="18" x14ac:dyDescent="0.25">
      <c r="A40" s="10">
        <v>0.5</v>
      </c>
      <c r="B40" s="68"/>
      <c r="C40" s="68"/>
      <c r="D40" s="68"/>
      <c r="E40" s="68"/>
      <c r="F40" s="68"/>
      <c r="G40" s="68"/>
      <c r="H40" s="69"/>
      <c r="I40" s="38"/>
      <c r="J40" s="16"/>
      <c r="M40" s="16"/>
    </row>
    <row r="41" spans="1:13" ht="18" x14ac:dyDescent="0.25">
      <c r="A41" s="3">
        <v>0.50694444444444442</v>
      </c>
      <c r="B41" s="68"/>
      <c r="C41" s="68"/>
      <c r="D41" s="68"/>
      <c r="E41" s="68"/>
      <c r="F41" s="68"/>
      <c r="G41" s="68"/>
      <c r="H41" s="69"/>
      <c r="I41" s="38"/>
      <c r="J41" s="16"/>
      <c r="K41" s="16"/>
      <c r="L41" s="16"/>
      <c r="M41" s="16"/>
    </row>
    <row r="42" spans="1:13" ht="18" x14ac:dyDescent="0.25">
      <c r="A42" s="70"/>
      <c r="B42" s="71"/>
      <c r="C42" s="71"/>
      <c r="D42" s="71"/>
      <c r="E42" s="71"/>
      <c r="F42" s="72"/>
      <c r="G42" s="72"/>
      <c r="H42" s="72"/>
      <c r="I42" s="73"/>
    </row>
    <row r="43" spans="1:13" ht="18" x14ac:dyDescent="0.25">
      <c r="A43" s="74"/>
      <c r="B43" s="40"/>
      <c r="C43" s="40"/>
      <c r="D43" s="40"/>
      <c r="E43" s="40"/>
      <c r="F43" s="73"/>
      <c r="G43" s="73"/>
      <c r="H43" s="73"/>
      <c r="I43" s="73"/>
    </row>
    <row r="44" spans="1:13" ht="18" x14ac:dyDescent="0.25">
      <c r="A44" s="74"/>
      <c r="B44" s="40"/>
      <c r="C44" s="40"/>
      <c r="D44" s="40"/>
      <c r="E44" s="40"/>
      <c r="F44" s="73"/>
      <c r="G44" s="73"/>
      <c r="H44" s="73"/>
      <c r="I44" s="73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9"/>
  <sheetViews>
    <sheetView topLeftCell="A22" workbookViewId="0">
      <selection activeCell="H56" sqref="H56"/>
    </sheetView>
  </sheetViews>
  <sheetFormatPr defaultRowHeight="12.75" x14ac:dyDescent="0.2"/>
  <cols>
    <col min="2" max="2" width="18.85546875" bestFit="1" customWidth="1"/>
    <col min="3" max="3" width="17.5703125" bestFit="1" customWidth="1"/>
    <col min="4" max="4" width="4.42578125" customWidth="1"/>
    <col min="5" max="5" width="17.42578125" bestFit="1" customWidth="1"/>
    <col min="6" max="6" width="18.140625" bestFit="1" customWidth="1"/>
    <col min="7" max="7" width="5.85546875" customWidth="1"/>
    <col min="8" max="8" width="17.42578125" bestFit="1" customWidth="1"/>
    <col min="9" max="9" width="16.5703125" bestFit="1" customWidth="1"/>
    <col min="10" max="10" width="5.7109375" customWidth="1"/>
    <col min="11" max="11" width="14.140625" bestFit="1" customWidth="1"/>
    <col min="12" max="12" width="16" bestFit="1" customWidth="1"/>
    <col min="13" max="13" width="6" customWidth="1"/>
  </cols>
  <sheetData>
    <row r="3" spans="1:13" ht="18" x14ac:dyDescent="0.25">
      <c r="A3" s="109" t="s">
        <v>274</v>
      </c>
      <c r="B3" s="121" t="s">
        <v>47</v>
      </c>
      <c r="C3" s="122" t="s">
        <v>56</v>
      </c>
      <c r="D3" s="120">
        <v>69</v>
      </c>
      <c r="E3" s="114" t="s">
        <v>87</v>
      </c>
      <c r="F3" s="115" t="s">
        <v>96</v>
      </c>
      <c r="G3" s="116">
        <v>76</v>
      </c>
      <c r="H3" s="127" t="s">
        <v>300</v>
      </c>
      <c r="I3" s="128" t="s">
        <v>253</v>
      </c>
      <c r="J3" s="129">
        <v>77</v>
      </c>
      <c r="K3" s="130" t="s">
        <v>176</v>
      </c>
      <c r="L3" s="131" t="s">
        <v>177</v>
      </c>
      <c r="M3" s="132">
        <v>80</v>
      </c>
    </row>
    <row r="4" spans="1:13" ht="18" x14ac:dyDescent="0.25">
      <c r="A4" s="110" t="s">
        <v>275</v>
      </c>
      <c r="B4" s="121" t="s">
        <v>55</v>
      </c>
      <c r="C4" s="122" t="s">
        <v>48</v>
      </c>
      <c r="D4" s="120">
        <v>70</v>
      </c>
      <c r="E4" s="114" t="s">
        <v>95</v>
      </c>
      <c r="F4" s="115" t="s">
        <v>120</v>
      </c>
      <c r="G4" s="116">
        <v>77</v>
      </c>
      <c r="H4" s="127" t="s">
        <v>301</v>
      </c>
      <c r="I4" s="128" t="s">
        <v>252</v>
      </c>
      <c r="J4" s="129">
        <v>79</v>
      </c>
      <c r="K4" s="130" t="s">
        <v>184</v>
      </c>
      <c r="L4" s="131" t="s">
        <v>185</v>
      </c>
      <c r="M4" s="132">
        <v>80</v>
      </c>
    </row>
    <row r="5" spans="1:13" ht="18" x14ac:dyDescent="0.25">
      <c r="A5" s="109" t="s">
        <v>276</v>
      </c>
      <c r="B5" s="121" t="s">
        <v>63</v>
      </c>
      <c r="C5" s="122" t="s">
        <v>72</v>
      </c>
      <c r="D5" s="120">
        <v>77</v>
      </c>
      <c r="E5" s="114" t="s">
        <v>103</v>
      </c>
      <c r="F5" s="115" t="s">
        <v>88</v>
      </c>
      <c r="G5" s="116">
        <v>78</v>
      </c>
      <c r="H5" s="127" t="s">
        <v>302</v>
      </c>
      <c r="I5" s="128" t="s">
        <v>254</v>
      </c>
      <c r="J5" s="129">
        <v>81</v>
      </c>
      <c r="K5" s="130" t="s">
        <v>192</v>
      </c>
      <c r="L5" s="131" t="s">
        <v>273</v>
      </c>
      <c r="M5" s="132">
        <v>80</v>
      </c>
    </row>
    <row r="6" spans="1:13" ht="18" x14ac:dyDescent="0.25">
      <c r="A6" s="110" t="s">
        <v>277</v>
      </c>
      <c r="B6" s="121" t="s">
        <v>71</v>
      </c>
      <c r="C6" s="122" t="s">
        <v>64</v>
      </c>
      <c r="D6" s="120">
        <v>79</v>
      </c>
      <c r="E6" s="114" t="s">
        <v>111</v>
      </c>
      <c r="F6" s="115" t="s">
        <v>112</v>
      </c>
      <c r="G6" s="116">
        <v>81</v>
      </c>
      <c r="H6" s="127" t="s">
        <v>303</v>
      </c>
      <c r="I6" s="128" t="s">
        <v>256</v>
      </c>
      <c r="J6" s="129">
        <v>81</v>
      </c>
      <c r="K6" s="130" t="s">
        <v>200</v>
      </c>
      <c r="L6" s="131" t="s">
        <v>201</v>
      </c>
      <c r="M6" s="132">
        <v>83</v>
      </c>
    </row>
    <row r="7" spans="1:13" ht="18" x14ac:dyDescent="0.25">
      <c r="A7" s="109">
        <v>17</v>
      </c>
      <c r="B7" s="121" t="s">
        <v>79</v>
      </c>
      <c r="C7" s="122" t="s">
        <v>80</v>
      </c>
      <c r="D7" s="120">
        <v>79</v>
      </c>
      <c r="E7" s="114" t="s">
        <v>119</v>
      </c>
      <c r="F7" s="115" t="s">
        <v>104</v>
      </c>
      <c r="G7" s="116">
        <v>87</v>
      </c>
      <c r="H7" s="127" t="s">
        <v>304</v>
      </c>
      <c r="I7" s="128" t="s">
        <v>255</v>
      </c>
      <c r="J7" s="129">
        <v>88</v>
      </c>
      <c r="K7" s="130" t="s">
        <v>208</v>
      </c>
      <c r="L7" s="131" t="s">
        <v>209</v>
      </c>
      <c r="M7" s="132">
        <v>85</v>
      </c>
    </row>
    <row r="8" spans="1:13" ht="18" x14ac:dyDescent="0.25">
      <c r="A8" s="109" t="s">
        <v>278</v>
      </c>
      <c r="B8" s="130" t="s">
        <v>49</v>
      </c>
      <c r="C8" s="131" t="s">
        <v>50</v>
      </c>
      <c r="D8" s="132">
        <v>79</v>
      </c>
      <c r="E8" s="118" t="s">
        <v>174</v>
      </c>
      <c r="F8" s="119" t="s">
        <v>175</v>
      </c>
      <c r="G8" s="120">
        <v>77</v>
      </c>
      <c r="H8" s="114" t="s">
        <v>3</v>
      </c>
      <c r="I8" s="115" t="s">
        <v>4</v>
      </c>
      <c r="J8" s="116">
        <v>83</v>
      </c>
      <c r="K8" s="133" t="s">
        <v>126</v>
      </c>
      <c r="L8" s="134" t="s">
        <v>127</v>
      </c>
      <c r="M8" s="135">
        <v>80</v>
      </c>
    </row>
    <row r="9" spans="1:13" ht="18" x14ac:dyDescent="0.25">
      <c r="A9" s="110" t="s">
        <v>279</v>
      </c>
      <c r="B9" s="130" t="s">
        <v>57</v>
      </c>
      <c r="C9" s="131" t="s">
        <v>58</v>
      </c>
      <c r="D9" s="132">
        <v>80</v>
      </c>
      <c r="E9" s="118" t="s">
        <v>182</v>
      </c>
      <c r="F9" s="119" t="s">
        <v>183</v>
      </c>
      <c r="G9" s="120">
        <v>80</v>
      </c>
      <c r="H9" s="114" t="s">
        <v>11</v>
      </c>
      <c r="I9" s="115" t="s">
        <v>12</v>
      </c>
      <c r="J9" s="116">
        <v>83</v>
      </c>
      <c r="K9" s="133" t="s">
        <v>134</v>
      </c>
      <c r="L9" s="134" t="s">
        <v>143</v>
      </c>
      <c r="M9" s="135">
        <v>83</v>
      </c>
    </row>
    <row r="10" spans="1:13" ht="18" x14ac:dyDescent="0.25">
      <c r="A10" s="109" t="s">
        <v>280</v>
      </c>
      <c r="B10" s="130" t="s">
        <v>65</v>
      </c>
      <c r="C10" s="131" t="s">
        <v>66</v>
      </c>
      <c r="D10" s="132">
        <v>80</v>
      </c>
      <c r="E10" s="118" t="s">
        <v>190</v>
      </c>
      <c r="F10" s="119" t="s">
        <v>191</v>
      </c>
      <c r="G10" s="120">
        <v>87</v>
      </c>
      <c r="H10" s="114" t="s">
        <v>19</v>
      </c>
      <c r="I10" s="115" t="s">
        <v>36</v>
      </c>
      <c r="J10" s="116">
        <v>83</v>
      </c>
      <c r="K10" s="133" t="s">
        <v>142</v>
      </c>
      <c r="L10" s="134" t="s">
        <v>135</v>
      </c>
      <c r="M10" s="135">
        <v>84</v>
      </c>
    </row>
    <row r="11" spans="1:13" ht="18" x14ac:dyDescent="0.25">
      <c r="A11" s="110" t="s">
        <v>281</v>
      </c>
      <c r="B11" s="130" t="s">
        <v>73</v>
      </c>
      <c r="C11" s="131" t="s">
        <v>74</v>
      </c>
      <c r="D11" s="132">
        <v>87</v>
      </c>
      <c r="E11" s="118" t="s">
        <v>198</v>
      </c>
      <c r="F11" s="119" t="s">
        <v>199</v>
      </c>
      <c r="G11" s="120">
        <v>87</v>
      </c>
      <c r="H11" s="114" t="s">
        <v>27</v>
      </c>
      <c r="I11" s="115" t="s">
        <v>20</v>
      </c>
      <c r="J11" s="116">
        <v>91</v>
      </c>
      <c r="K11" s="133" t="s">
        <v>150</v>
      </c>
      <c r="L11" s="134" t="s">
        <v>151</v>
      </c>
      <c r="M11" s="135">
        <v>95</v>
      </c>
    </row>
    <row r="12" spans="1:13" ht="18" x14ac:dyDescent="0.25">
      <c r="A12" s="109" t="s">
        <v>282</v>
      </c>
      <c r="B12" s="130" t="s">
        <v>81</v>
      </c>
      <c r="C12" s="131" t="s">
        <v>82</v>
      </c>
      <c r="D12" s="132">
        <v>87</v>
      </c>
      <c r="E12" s="118" t="s">
        <v>206</v>
      </c>
      <c r="F12" s="119" t="s">
        <v>207</v>
      </c>
      <c r="G12" s="120">
        <v>91</v>
      </c>
      <c r="H12" s="114" t="s">
        <v>35</v>
      </c>
      <c r="I12" s="115" t="s">
        <v>28</v>
      </c>
      <c r="J12" s="116">
        <v>96</v>
      </c>
      <c r="K12" s="133" t="s">
        <v>158</v>
      </c>
      <c r="L12" s="134" t="s">
        <v>159</v>
      </c>
      <c r="M12" s="135">
        <v>105</v>
      </c>
    </row>
    <row r="13" spans="1:13" ht="18" x14ac:dyDescent="0.25">
      <c r="A13" s="110" t="s">
        <v>283</v>
      </c>
      <c r="B13" s="121" t="s">
        <v>43</v>
      </c>
      <c r="C13" s="122" t="s">
        <v>60</v>
      </c>
      <c r="D13" s="120">
        <v>84</v>
      </c>
      <c r="E13" s="114" t="s">
        <v>7</v>
      </c>
      <c r="F13" s="115" t="s">
        <v>8</v>
      </c>
      <c r="G13" s="116">
        <v>79</v>
      </c>
      <c r="H13" s="133" t="s">
        <v>130</v>
      </c>
      <c r="I13" s="134" t="s">
        <v>131</v>
      </c>
      <c r="J13" s="135">
        <v>85</v>
      </c>
      <c r="K13" s="130" t="s">
        <v>128</v>
      </c>
      <c r="L13" s="131" t="s">
        <v>129</v>
      </c>
      <c r="M13" s="132">
        <v>79</v>
      </c>
    </row>
    <row r="14" spans="1:13" ht="18" x14ac:dyDescent="0.25">
      <c r="A14" s="111" t="s">
        <v>284</v>
      </c>
      <c r="B14" s="121" t="s">
        <v>51</v>
      </c>
      <c r="C14" s="122" t="s">
        <v>44</v>
      </c>
      <c r="D14" s="120">
        <v>87</v>
      </c>
      <c r="E14" s="114" t="s">
        <v>15</v>
      </c>
      <c r="F14" s="115" t="s">
        <v>16</v>
      </c>
      <c r="G14" s="116">
        <v>82</v>
      </c>
      <c r="H14" s="133" t="s">
        <v>138</v>
      </c>
      <c r="I14" s="134" t="s">
        <v>155</v>
      </c>
      <c r="J14" s="135">
        <v>87</v>
      </c>
      <c r="K14" s="130" t="s">
        <v>136</v>
      </c>
      <c r="L14" s="131" t="s">
        <v>272</v>
      </c>
      <c r="M14" s="132">
        <v>88</v>
      </c>
    </row>
    <row r="15" spans="1:13" ht="18" x14ac:dyDescent="0.25">
      <c r="A15" s="109" t="s">
        <v>285</v>
      </c>
      <c r="B15" s="121" t="s">
        <v>59</v>
      </c>
      <c r="C15" s="122" t="s">
        <v>52</v>
      </c>
      <c r="D15" s="120">
        <v>87</v>
      </c>
      <c r="E15" s="114" t="s">
        <v>23</v>
      </c>
      <c r="F15" s="115" t="s">
        <v>24</v>
      </c>
      <c r="G15" s="116">
        <v>90</v>
      </c>
      <c r="H15" s="133" t="s">
        <v>146</v>
      </c>
      <c r="I15" s="134" t="s">
        <v>139</v>
      </c>
      <c r="J15" s="135">
        <v>88</v>
      </c>
      <c r="K15" s="130" t="s">
        <v>144</v>
      </c>
      <c r="L15" s="131" t="s">
        <v>137</v>
      </c>
      <c r="M15" s="132">
        <v>89</v>
      </c>
    </row>
    <row r="16" spans="1:13" ht="25.5" x14ac:dyDescent="0.25">
      <c r="A16" s="110">
        <v>12</v>
      </c>
      <c r="B16" s="121" t="s">
        <v>67</v>
      </c>
      <c r="C16" s="122" t="s">
        <v>68</v>
      </c>
      <c r="D16" s="120">
        <v>91</v>
      </c>
      <c r="E16" s="114" t="s">
        <v>31</v>
      </c>
      <c r="F16" s="115" t="s">
        <v>32</v>
      </c>
      <c r="G16" s="116">
        <v>98</v>
      </c>
      <c r="H16" s="133" t="s">
        <v>154</v>
      </c>
      <c r="I16" s="134" t="s">
        <v>147</v>
      </c>
      <c r="J16" s="135">
        <v>90</v>
      </c>
      <c r="K16" s="130" t="s">
        <v>152</v>
      </c>
      <c r="L16" s="131" t="s">
        <v>153</v>
      </c>
      <c r="M16" s="132">
        <v>95</v>
      </c>
    </row>
    <row r="17" spans="1:19" ht="18" x14ac:dyDescent="0.25">
      <c r="A17" s="109" t="s">
        <v>286</v>
      </c>
      <c r="B17" s="121" t="s">
        <v>75</v>
      </c>
      <c r="C17" s="122" t="s">
        <v>76</v>
      </c>
      <c r="D17" s="120">
        <v>93</v>
      </c>
      <c r="E17" s="114" t="s">
        <v>39</v>
      </c>
      <c r="F17" s="115" t="s">
        <v>40</v>
      </c>
      <c r="G17" s="116">
        <v>98</v>
      </c>
      <c r="H17" s="133" t="s">
        <v>162</v>
      </c>
      <c r="I17" s="134" t="s">
        <v>163</v>
      </c>
      <c r="J17" s="135">
        <v>97</v>
      </c>
      <c r="K17" s="130" t="s">
        <v>160</v>
      </c>
      <c r="L17" s="131" t="s">
        <v>161</v>
      </c>
      <c r="M17" s="132">
        <v>104</v>
      </c>
    </row>
    <row r="18" spans="1:19" ht="18" x14ac:dyDescent="0.25">
      <c r="A18" s="110" t="s">
        <v>287</v>
      </c>
      <c r="B18" s="136" t="s">
        <v>325</v>
      </c>
      <c r="C18" s="137" t="s">
        <v>257</v>
      </c>
      <c r="D18" s="138">
        <v>84</v>
      </c>
      <c r="E18" s="121" t="s">
        <v>216</v>
      </c>
      <c r="F18" s="122" t="s">
        <v>217</v>
      </c>
      <c r="G18" s="120">
        <v>73</v>
      </c>
      <c r="H18" s="114" t="s">
        <v>83</v>
      </c>
      <c r="I18" s="115" t="s">
        <v>84</v>
      </c>
      <c r="J18" s="116">
        <v>82</v>
      </c>
      <c r="K18" s="133" t="s">
        <v>172</v>
      </c>
      <c r="L18" s="134" t="s">
        <v>189</v>
      </c>
      <c r="M18" s="135">
        <v>90</v>
      </c>
    </row>
    <row r="19" spans="1:19" ht="18" x14ac:dyDescent="0.25">
      <c r="A19" s="109" t="s">
        <v>288</v>
      </c>
      <c r="B19" s="136" t="s">
        <v>329</v>
      </c>
      <c r="C19" s="137" t="s">
        <v>258</v>
      </c>
      <c r="D19" s="138">
        <v>89</v>
      </c>
      <c r="E19" s="121" t="s">
        <v>224</v>
      </c>
      <c r="F19" s="122" t="s">
        <v>225</v>
      </c>
      <c r="G19" s="120">
        <v>85</v>
      </c>
      <c r="H19" s="114" t="s">
        <v>91</v>
      </c>
      <c r="I19" s="115" t="s">
        <v>108</v>
      </c>
      <c r="J19" s="116">
        <v>95</v>
      </c>
      <c r="K19" s="133" t="s">
        <v>180</v>
      </c>
      <c r="L19" s="134" t="s">
        <v>173</v>
      </c>
      <c r="M19" s="135">
        <v>91</v>
      </c>
    </row>
    <row r="20" spans="1:19" ht="18" x14ac:dyDescent="0.25">
      <c r="A20" s="109" t="s">
        <v>289</v>
      </c>
      <c r="B20" s="136" t="s">
        <v>328</v>
      </c>
      <c r="C20" s="137" t="s">
        <v>261</v>
      </c>
      <c r="D20" s="138">
        <v>90</v>
      </c>
      <c r="E20" s="121" t="s">
        <v>232</v>
      </c>
      <c r="F20" s="122" t="s">
        <v>233</v>
      </c>
      <c r="G20" s="120">
        <v>87</v>
      </c>
      <c r="H20" s="114" t="s">
        <v>99</v>
      </c>
      <c r="I20" s="115" t="s">
        <v>100</v>
      </c>
      <c r="J20" s="116">
        <v>96</v>
      </c>
      <c r="K20" s="133" t="s">
        <v>188</v>
      </c>
      <c r="L20" s="134" t="s">
        <v>181</v>
      </c>
      <c r="M20" s="135">
        <v>91</v>
      </c>
    </row>
    <row r="21" spans="1:19" ht="18" x14ac:dyDescent="0.25">
      <c r="A21" s="110" t="s">
        <v>290</v>
      </c>
      <c r="B21" s="136" t="s">
        <v>327</v>
      </c>
      <c r="C21" s="137" t="s">
        <v>260</v>
      </c>
      <c r="D21" s="138">
        <v>91</v>
      </c>
      <c r="E21" s="121" t="s">
        <v>239</v>
      </c>
      <c r="F21" s="122" t="s">
        <v>240</v>
      </c>
      <c r="G21" s="120">
        <v>118</v>
      </c>
      <c r="H21" s="114" t="s">
        <v>107</v>
      </c>
      <c r="I21" s="115" t="s">
        <v>92</v>
      </c>
      <c r="J21" s="116">
        <v>99</v>
      </c>
      <c r="K21" s="133" t="s">
        <v>330</v>
      </c>
      <c r="L21" s="134" t="s">
        <v>197</v>
      </c>
      <c r="M21" s="135">
        <v>108</v>
      </c>
    </row>
    <row r="22" spans="1:19" ht="25.5" x14ac:dyDescent="0.25">
      <c r="A22" s="109" t="s">
        <v>291</v>
      </c>
      <c r="B22" s="136" t="s">
        <v>326</v>
      </c>
      <c r="C22" s="137" t="s">
        <v>259</v>
      </c>
      <c r="D22" s="138">
        <v>95</v>
      </c>
      <c r="E22" s="139" t="s">
        <v>156</v>
      </c>
      <c r="F22" s="140" t="s">
        <v>236</v>
      </c>
      <c r="G22" s="141">
        <v>93</v>
      </c>
      <c r="H22" s="114" t="s">
        <v>115</v>
      </c>
      <c r="I22" s="115" t="s">
        <v>116</v>
      </c>
      <c r="J22" s="116">
        <v>103</v>
      </c>
      <c r="K22" s="139" t="s">
        <v>249</v>
      </c>
      <c r="L22" s="140" t="s">
        <v>167</v>
      </c>
      <c r="M22" s="141">
        <v>98</v>
      </c>
    </row>
    <row r="23" spans="1:19" ht="18" x14ac:dyDescent="0.25">
      <c r="A23" s="110" t="s">
        <v>292</v>
      </c>
      <c r="B23" s="121" t="s">
        <v>97</v>
      </c>
      <c r="C23" s="122" t="s">
        <v>98</v>
      </c>
      <c r="D23" s="120">
        <v>93</v>
      </c>
      <c r="E23" s="117" t="s">
        <v>218</v>
      </c>
      <c r="F23" s="115" t="s">
        <v>264</v>
      </c>
      <c r="G23" s="116">
        <v>87</v>
      </c>
      <c r="H23" s="133" t="s">
        <v>5</v>
      </c>
      <c r="I23" s="134" t="s">
        <v>6</v>
      </c>
      <c r="J23" s="135">
        <v>92</v>
      </c>
      <c r="K23" s="130" t="s">
        <v>248</v>
      </c>
      <c r="L23" s="131" t="s">
        <v>133</v>
      </c>
      <c r="M23" s="132">
        <v>90</v>
      </c>
    </row>
    <row r="24" spans="1:19" ht="18" x14ac:dyDescent="0.25">
      <c r="A24" s="109" t="s">
        <v>293</v>
      </c>
      <c r="B24" s="121" t="s">
        <v>105</v>
      </c>
      <c r="C24" s="122" t="s">
        <v>106</v>
      </c>
      <c r="D24" s="120">
        <v>98</v>
      </c>
      <c r="E24" s="117" t="s">
        <v>226</v>
      </c>
      <c r="F24" s="115" t="s">
        <v>262</v>
      </c>
      <c r="G24" s="116">
        <v>92</v>
      </c>
      <c r="H24" s="133" t="s">
        <v>13</v>
      </c>
      <c r="I24" s="134" t="s">
        <v>14</v>
      </c>
      <c r="J24" s="135">
        <v>98</v>
      </c>
      <c r="K24" s="130" t="s">
        <v>331</v>
      </c>
      <c r="L24" s="131" t="s">
        <v>125</v>
      </c>
      <c r="M24" s="132">
        <v>93</v>
      </c>
    </row>
    <row r="25" spans="1:19" ht="25.5" x14ac:dyDescent="0.25">
      <c r="A25" s="110" t="s">
        <v>294</v>
      </c>
      <c r="B25" s="121" t="s">
        <v>113</v>
      </c>
      <c r="C25" s="122" t="s">
        <v>114</v>
      </c>
      <c r="D25" s="120">
        <v>108</v>
      </c>
      <c r="E25" s="117" t="s">
        <v>234</v>
      </c>
      <c r="F25" s="115" t="s">
        <v>263</v>
      </c>
      <c r="G25" s="116">
        <v>106</v>
      </c>
      <c r="H25" s="133" t="s">
        <v>21</v>
      </c>
      <c r="I25" s="134" t="s">
        <v>38</v>
      </c>
      <c r="J25" s="135">
        <v>98</v>
      </c>
      <c r="K25" s="130" t="s">
        <v>332</v>
      </c>
      <c r="L25" s="131" t="s">
        <v>141</v>
      </c>
      <c r="M25" s="132">
        <v>106</v>
      </c>
    </row>
    <row r="26" spans="1:19" ht="18" x14ac:dyDescent="0.25">
      <c r="A26" s="109" t="s">
        <v>295</v>
      </c>
      <c r="B26" s="121" t="s">
        <v>121</v>
      </c>
      <c r="C26" s="122" t="s">
        <v>247</v>
      </c>
      <c r="D26" s="120">
        <v>114</v>
      </c>
      <c r="E26" s="117" t="s">
        <v>241</v>
      </c>
      <c r="F26" s="115" t="s">
        <v>265</v>
      </c>
      <c r="G26" s="116">
        <v>111</v>
      </c>
      <c r="H26" s="133" t="s">
        <v>29</v>
      </c>
      <c r="I26" s="134" t="s">
        <v>30</v>
      </c>
      <c r="J26" s="135">
        <v>112</v>
      </c>
      <c r="K26" s="130" t="s">
        <v>333</v>
      </c>
      <c r="L26" s="131" t="s">
        <v>149</v>
      </c>
      <c r="M26" s="132">
        <v>115</v>
      </c>
      <c r="P26" s="78"/>
      <c r="Q26" s="146"/>
      <c r="R26" s="104"/>
      <c r="S26" s="79"/>
    </row>
    <row r="27" spans="1:19" ht="18" x14ac:dyDescent="0.25">
      <c r="A27" s="110">
        <v>6</v>
      </c>
      <c r="B27" s="142" t="s">
        <v>25</v>
      </c>
      <c r="C27" s="143" t="s">
        <v>269</v>
      </c>
      <c r="D27" s="141">
        <v>116</v>
      </c>
      <c r="E27" s="117" t="s">
        <v>210</v>
      </c>
      <c r="F27" s="115" t="s">
        <v>266</v>
      </c>
      <c r="G27" s="116">
        <v>116</v>
      </c>
      <c r="H27" s="133" t="s">
        <v>37</v>
      </c>
      <c r="I27" s="134" t="s">
        <v>22</v>
      </c>
      <c r="J27" s="135">
        <v>118</v>
      </c>
      <c r="K27" s="123"/>
      <c r="L27" s="124"/>
      <c r="M27" s="84"/>
      <c r="P27" s="78"/>
      <c r="Q27" s="146"/>
      <c r="R27" s="104"/>
      <c r="S27" s="79"/>
    </row>
    <row r="28" spans="1:19" ht="18" x14ac:dyDescent="0.25">
      <c r="A28" s="109" t="s">
        <v>296</v>
      </c>
      <c r="B28" s="142" t="s">
        <v>9</v>
      </c>
      <c r="C28" s="143" t="s">
        <v>267</v>
      </c>
      <c r="D28" s="141">
        <v>87</v>
      </c>
      <c r="E28" s="121" t="s">
        <v>214</v>
      </c>
      <c r="F28" s="122" t="s">
        <v>215</v>
      </c>
      <c r="G28" s="120">
        <v>91</v>
      </c>
      <c r="H28" s="114" t="s">
        <v>178</v>
      </c>
      <c r="I28" s="115" t="s">
        <v>179</v>
      </c>
      <c r="J28" s="116">
        <v>84</v>
      </c>
      <c r="K28" s="80"/>
      <c r="L28" s="80"/>
      <c r="M28" s="80"/>
      <c r="P28" s="79"/>
      <c r="Q28" s="79"/>
      <c r="R28" s="79"/>
      <c r="S28" s="79"/>
    </row>
    <row r="29" spans="1:19" ht="18" x14ac:dyDescent="0.25">
      <c r="A29" s="110" t="s">
        <v>297</v>
      </c>
      <c r="B29" s="139" t="s">
        <v>251</v>
      </c>
      <c r="C29" s="140" t="s">
        <v>221</v>
      </c>
      <c r="D29" s="141">
        <v>85</v>
      </c>
      <c r="E29" s="121" t="s">
        <v>222</v>
      </c>
      <c r="F29" s="122" t="s">
        <v>223</v>
      </c>
      <c r="G29" s="120">
        <v>105</v>
      </c>
      <c r="H29" s="114" t="s">
        <v>186</v>
      </c>
      <c r="I29" s="115" t="s">
        <v>187</v>
      </c>
      <c r="J29" s="116">
        <v>102</v>
      </c>
      <c r="K29" s="125"/>
      <c r="L29" s="125"/>
      <c r="M29" s="84"/>
    </row>
    <row r="30" spans="1:19" ht="18" x14ac:dyDescent="0.25">
      <c r="A30" s="109">
        <v>4</v>
      </c>
      <c r="B30" s="139" t="s">
        <v>251</v>
      </c>
      <c r="C30" s="140" t="s">
        <v>229</v>
      </c>
      <c r="D30" s="141">
        <v>90</v>
      </c>
      <c r="E30" s="121" t="s">
        <v>230</v>
      </c>
      <c r="F30" s="122" t="s">
        <v>231</v>
      </c>
      <c r="G30" s="120">
        <v>107</v>
      </c>
      <c r="H30" s="114" t="s">
        <v>194</v>
      </c>
      <c r="I30" s="115" t="s">
        <v>195</v>
      </c>
      <c r="J30" s="116">
        <v>132</v>
      </c>
      <c r="K30" s="125"/>
      <c r="L30" s="125"/>
      <c r="M30" s="84"/>
    </row>
    <row r="31" spans="1:19" ht="18" x14ac:dyDescent="0.25">
      <c r="A31" s="112" t="s">
        <v>298</v>
      </c>
      <c r="B31" s="139" t="s">
        <v>246</v>
      </c>
      <c r="C31" s="140" t="s">
        <v>169</v>
      </c>
      <c r="D31" s="141">
        <v>120</v>
      </c>
      <c r="E31" s="121" t="s">
        <v>237</v>
      </c>
      <c r="F31" s="122" t="s">
        <v>238</v>
      </c>
      <c r="G31" s="120">
        <v>112</v>
      </c>
      <c r="H31" s="114" t="s">
        <v>202</v>
      </c>
      <c r="I31" s="115" t="s">
        <v>203</v>
      </c>
      <c r="J31" s="116">
        <v>137</v>
      </c>
      <c r="K31" s="125"/>
      <c r="L31" s="125"/>
      <c r="M31" s="84"/>
    </row>
    <row r="32" spans="1:19" ht="18" x14ac:dyDescent="0.25">
      <c r="A32" s="113" t="s">
        <v>299</v>
      </c>
      <c r="B32" s="139" t="s">
        <v>250</v>
      </c>
      <c r="C32" s="140" t="s">
        <v>165</v>
      </c>
      <c r="D32" s="141">
        <v>77</v>
      </c>
      <c r="E32" s="144" t="s">
        <v>170</v>
      </c>
      <c r="F32" s="140" t="s">
        <v>171</v>
      </c>
      <c r="G32" s="141">
        <v>79</v>
      </c>
      <c r="H32" s="139" t="s">
        <v>156</v>
      </c>
      <c r="I32" s="140" t="s">
        <v>157</v>
      </c>
      <c r="J32" s="141">
        <v>84</v>
      </c>
      <c r="K32" s="126"/>
      <c r="L32" s="126"/>
      <c r="M32" s="84"/>
    </row>
    <row r="33" spans="1:14" ht="18" x14ac:dyDescent="0.25">
      <c r="A33" s="105"/>
    </row>
    <row r="34" spans="1:14" ht="18" x14ac:dyDescent="0.25">
      <c r="A34" s="105"/>
    </row>
    <row r="37" spans="1:14" ht="18" x14ac:dyDescent="0.25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7"/>
      <c r="L37" s="108"/>
      <c r="M37" s="79"/>
      <c r="N37" s="79"/>
    </row>
    <row r="38" spans="1:14" ht="18" x14ac:dyDescent="0.25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7"/>
      <c r="L38" s="108"/>
      <c r="M38" s="79"/>
      <c r="N38" s="79"/>
    </row>
    <row r="39" spans="1:14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</sheetData>
  <sortState ref="L23:M26">
    <sortCondition ref="M23:M26"/>
  </sortState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Team Scores</vt:lpstr>
      <vt:lpstr>Individuals</vt:lpstr>
      <vt:lpstr>2020 Dodson Evans</vt:lpstr>
      <vt:lpstr>Feb 7</vt:lpstr>
      <vt:lpstr>Feb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Romonda Watley</dc:creator>
  <cp:lastModifiedBy>Windows User</cp:lastModifiedBy>
  <dcterms:created xsi:type="dcterms:W3CDTF">2020-02-08T02:35:32Z</dcterms:created>
  <dcterms:modified xsi:type="dcterms:W3CDTF">2020-02-16T21:24:44Z</dcterms:modified>
</cp:coreProperties>
</file>